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21\MS 2021-1404_OJS3799\Revision\"/>
    </mc:Choice>
  </mc:AlternateContent>
  <bookViews>
    <workbookView xWindow="0" yWindow="0" windowWidth="28800" windowHeight="11535"/>
  </bookViews>
  <sheets>
    <sheet name="excli2021-3799" sheetId="3" r:id="rId1"/>
    <sheet name="Demographics &amp; measurements" sheetId="1" r:id="rId2"/>
    <sheet name="Rater A_Rater 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21" i="2" l="1"/>
  <c r="CD21" i="2"/>
  <c r="CA21" i="2"/>
  <c r="BX21" i="2"/>
  <c r="BU21" i="2"/>
  <c r="BR21" i="2"/>
  <c r="BO21" i="2"/>
  <c r="BL21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S21" i="2"/>
  <c r="P21" i="2"/>
  <c r="H21" i="2"/>
  <c r="CG20" i="2"/>
  <c r="CD20" i="2"/>
  <c r="CA20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S20" i="2"/>
  <c r="P20" i="2"/>
  <c r="H20" i="2"/>
  <c r="CG19" i="2"/>
  <c r="CD19" i="2"/>
  <c r="CA19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N19" i="2"/>
  <c r="AK19" i="2"/>
  <c r="AH19" i="2"/>
  <c r="AE19" i="2"/>
  <c r="AB19" i="2"/>
  <c r="Y19" i="2"/>
  <c r="V19" i="2"/>
  <c r="S19" i="2"/>
  <c r="P19" i="2"/>
  <c r="H19" i="2"/>
  <c r="CG18" i="2"/>
  <c r="CD18" i="2"/>
  <c r="CA18" i="2"/>
  <c r="BX18" i="2"/>
  <c r="BU18" i="2"/>
  <c r="BR18" i="2"/>
  <c r="BO18" i="2"/>
  <c r="BL18" i="2"/>
  <c r="BI18" i="2"/>
  <c r="BF18" i="2"/>
  <c r="BC18" i="2"/>
  <c r="AZ18" i="2"/>
  <c r="AW18" i="2"/>
  <c r="AT18" i="2"/>
  <c r="AQ18" i="2"/>
  <c r="AN18" i="2"/>
  <c r="AK18" i="2"/>
  <c r="AH18" i="2"/>
  <c r="AE18" i="2"/>
  <c r="AB18" i="2"/>
  <c r="Y18" i="2"/>
  <c r="V18" i="2"/>
  <c r="S18" i="2"/>
  <c r="P18" i="2"/>
  <c r="H18" i="2"/>
  <c r="CG17" i="2"/>
  <c r="CD17" i="2"/>
  <c r="CA17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N17" i="2"/>
  <c r="AK17" i="2"/>
  <c r="AH17" i="2"/>
  <c r="AE17" i="2"/>
  <c r="AB17" i="2"/>
  <c r="Y17" i="2"/>
  <c r="V17" i="2"/>
  <c r="S17" i="2"/>
  <c r="P17" i="2"/>
  <c r="H17" i="2"/>
  <c r="CG16" i="2"/>
  <c r="CD16" i="2"/>
  <c r="CA16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N16" i="2"/>
  <c r="AK16" i="2"/>
  <c r="AH16" i="2"/>
  <c r="AE16" i="2"/>
  <c r="AB16" i="2"/>
  <c r="Y16" i="2"/>
  <c r="V16" i="2"/>
  <c r="S16" i="2"/>
  <c r="P16" i="2"/>
  <c r="H16" i="2"/>
  <c r="CG15" i="2"/>
  <c r="CD15" i="2"/>
  <c r="CA15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N15" i="2"/>
  <c r="AK15" i="2"/>
  <c r="AH15" i="2"/>
  <c r="AE15" i="2"/>
  <c r="AB15" i="2"/>
  <c r="Y15" i="2"/>
  <c r="V15" i="2"/>
  <c r="S15" i="2"/>
  <c r="P15" i="2"/>
  <c r="H15" i="2"/>
  <c r="CG14" i="2"/>
  <c r="CD14" i="2"/>
  <c r="CA14" i="2"/>
  <c r="BX14" i="2"/>
  <c r="BU14" i="2"/>
  <c r="BR14" i="2"/>
  <c r="BO14" i="2"/>
  <c r="BL14" i="2"/>
  <c r="BI14" i="2"/>
  <c r="BF14" i="2"/>
  <c r="BC14" i="2"/>
  <c r="AZ14" i="2"/>
  <c r="AW14" i="2"/>
  <c r="AT14" i="2"/>
  <c r="AQ14" i="2"/>
  <c r="AN14" i="2"/>
  <c r="AK14" i="2"/>
  <c r="AH14" i="2"/>
  <c r="AE14" i="2"/>
  <c r="AB14" i="2"/>
  <c r="Y14" i="2"/>
  <c r="V14" i="2"/>
  <c r="S14" i="2"/>
  <c r="P14" i="2"/>
  <c r="H14" i="2"/>
  <c r="CG13" i="2"/>
  <c r="CD13" i="2"/>
  <c r="CA13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N13" i="2"/>
  <c r="AK13" i="2"/>
  <c r="AH13" i="2"/>
  <c r="AE13" i="2"/>
  <c r="AB13" i="2"/>
  <c r="Y13" i="2"/>
  <c r="V13" i="2"/>
  <c r="S13" i="2"/>
  <c r="P13" i="2"/>
  <c r="H13" i="2"/>
  <c r="CG12" i="2"/>
  <c r="CD12" i="2"/>
  <c r="CA12" i="2"/>
  <c r="BX12" i="2"/>
  <c r="BU12" i="2"/>
  <c r="BR12" i="2"/>
  <c r="BO12" i="2"/>
  <c r="BL12" i="2"/>
  <c r="BI12" i="2"/>
  <c r="BF12" i="2"/>
  <c r="BC12" i="2"/>
  <c r="AZ12" i="2"/>
  <c r="AW12" i="2"/>
  <c r="AT12" i="2"/>
  <c r="AQ12" i="2"/>
  <c r="AN12" i="2"/>
  <c r="AK12" i="2"/>
  <c r="AH12" i="2"/>
  <c r="AE12" i="2"/>
  <c r="AB12" i="2"/>
  <c r="Y12" i="2"/>
  <c r="V12" i="2"/>
  <c r="S12" i="2"/>
  <c r="P12" i="2"/>
  <c r="H12" i="2"/>
  <c r="CG11" i="2"/>
  <c r="CD11" i="2"/>
  <c r="CA11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N11" i="2"/>
  <c r="AK11" i="2"/>
  <c r="AH11" i="2"/>
  <c r="AE11" i="2"/>
  <c r="AB11" i="2"/>
  <c r="Y11" i="2"/>
  <c r="V11" i="2"/>
  <c r="S11" i="2"/>
  <c r="P11" i="2"/>
  <c r="H11" i="2"/>
  <c r="CG10" i="2"/>
  <c r="CD10" i="2"/>
  <c r="CA10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N10" i="2"/>
  <c r="AK10" i="2"/>
  <c r="AH10" i="2"/>
  <c r="AE10" i="2"/>
  <c r="AB10" i="2"/>
  <c r="Y10" i="2"/>
  <c r="V10" i="2"/>
  <c r="S10" i="2"/>
  <c r="P10" i="2"/>
  <c r="H10" i="2"/>
  <c r="CG9" i="2"/>
  <c r="CD9" i="2"/>
  <c r="CA9" i="2"/>
  <c r="BX9" i="2"/>
  <c r="BU9" i="2"/>
  <c r="BR9" i="2"/>
  <c r="BO9" i="2"/>
  <c r="BL9" i="2"/>
  <c r="BI9" i="2"/>
  <c r="BF9" i="2"/>
  <c r="BC9" i="2"/>
  <c r="AZ9" i="2"/>
  <c r="AW9" i="2"/>
  <c r="AT9" i="2"/>
  <c r="AQ9" i="2"/>
  <c r="AN9" i="2"/>
  <c r="AK9" i="2"/>
  <c r="AH9" i="2"/>
  <c r="AE9" i="2"/>
  <c r="AB9" i="2"/>
  <c r="Y9" i="2"/>
  <c r="V9" i="2"/>
  <c r="S9" i="2"/>
  <c r="P9" i="2"/>
  <c r="H9" i="2"/>
  <c r="CG8" i="2"/>
  <c r="CD8" i="2"/>
  <c r="CA8" i="2"/>
  <c r="BX8" i="2"/>
  <c r="BU8" i="2"/>
  <c r="BR8" i="2"/>
  <c r="BO8" i="2"/>
  <c r="BL8" i="2"/>
  <c r="BI8" i="2"/>
  <c r="BF8" i="2"/>
  <c r="BC8" i="2"/>
  <c r="AZ8" i="2"/>
  <c r="AW8" i="2"/>
  <c r="AT8" i="2"/>
  <c r="AQ8" i="2"/>
  <c r="AN8" i="2"/>
  <c r="AK8" i="2"/>
  <c r="AH8" i="2"/>
  <c r="AE8" i="2"/>
  <c r="AB8" i="2"/>
  <c r="Y8" i="2"/>
  <c r="V8" i="2"/>
  <c r="S8" i="2"/>
  <c r="P8" i="2"/>
  <c r="H8" i="2"/>
  <c r="CG7" i="2"/>
  <c r="CD7" i="2"/>
  <c r="CA7" i="2"/>
  <c r="BX7" i="2"/>
  <c r="BU7" i="2"/>
  <c r="BR7" i="2"/>
  <c r="BO7" i="2"/>
  <c r="BL7" i="2"/>
  <c r="BI7" i="2"/>
  <c r="BF7" i="2"/>
  <c r="BC7" i="2"/>
  <c r="AZ7" i="2"/>
  <c r="AW7" i="2"/>
  <c r="AT7" i="2"/>
  <c r="AQ7" i="2"/>
  <c r="AN7" i="2"/>
  <c r="AK7" i="2"/>
  <c r="AH7" i="2"/>
  <c r="AE7" i="2"/>
  <c r="AB7" i="2"/>
  <c r="Y7" i="2"/>
  <c r="V7" i="2"/>
  <c r="S7" i="2"/>
  <c r="P7" i="2"/>
  <c r="H7" i="2"/>
  <c r="CG6" i="2"/>
  <c r="CD6" i="2"/>
  <c r="CA6" i="2"/>
  <c r="BX6" i="2"/>
  <c r="BU6" i="2"/>
  <c r="BR6" i="2"/>
  <c r="BO6" i="2"/>
  <c r="BL6" i="2"/>
  <c r="BI6" i="2"/>
  <c r="BF6" i="2"/>
  <c r="BC6" i="2"/>
  <c r="AZ6" i="2"/>
  <c r="AW6" i="2"/>
  <c r="AT6" i="2"/>
  <c r="AQ6" i="2"/>
  <c r="AN6" i="2"/>
  <c r="AK6" i="2"/>
  <c r="AH6" i="2"/>
  <c r="AE6" i="2"/>
  <c r="AB6" i="2"/>
  <c r="Y6" i="2"/>
  <c r="V6" i="2"/>
  <c r="S6" i="2"/>
  <c r="P6" i="2"/>
  <c r="H6" i="2"/>
  <c r="CG5" i="2"/>
  <c r="CD5" i="2"/>
  <c r="CA5" i="2"/>
  <c r="BX5" i="2"/>
  <c r="BU5" i="2"/>
  <c r="BR5" i="2"/>
  <c r="BO5" i="2"/>
  <c r="BL5" i="2"/>
  <c r="BI5" i="2"/>
  <c r="BF5" i="2"/>
  <c r="BC5" i="2"/>
  <c r="AZ5" i="2"/>
  <c r="AW5" i="2"/>
  <c r="AT5" i="2"/>
  <c r="AQ5" i="2"/>
  <c r="AN5" i="2"/>
  <c r="AK5" i="2"/>
  <c r="AH5" i="2"/>
  <c r="AE5" i="2"/>
  <c r="AB5" i="2"/>
  <c r="Y5" i="2"/>
  <c r="V5" i="2"/>
  <c r="S5" i="2"/>
  <c r="P5" i="2"/>
  <c r="H5" i="2"/>
  <c r="CG4" i="2"/>
  <c r="CD4" i="2"/>
  <c r="CA4" i="2"/>
  <c r="BX4" i="2"/>
  <c r="BU4" i="2"/>
  <c r="BR4" i="2"/>
  <c r="BO4" i="2"/>
  <c r="BL4" i="2"/>
  <c r="BI4" i="2"/>
  <c r="BF4" i="2"/>
  <c r="BC4" i="2"/>
  <c r="AZ4" i="2"/>
  <c r="AW4" i="2"/>
  <c r="AT4" i="2"/>
  <c r="AQ4" i="2"/>
  <c r="AN4" i="2"/>
  <c r="AK4" i="2"/>
  <c r="AH4" i="2"/>
  <c r="AE4" i="2"/>
  <c r="AB4" i="2"/>
  <c r="Y4" i="2"/>
  <c r="V4" i="2"/>
  <c r="S4" i="2"/>
  <c r="P4" i="2"/>
  <c r="H4" i="2"/>
  <c r="CG3" i="2"/>
  <c r="CD3" i="2"/>
  <c r="CA3" i="2"/>
  <c r="BX3" i="2"/>
  <c r="BU3" i="2"/>
  <c r="BR3" i="2"/>
  <c r="BO3" i="2"/>
  <c r="BL3" i="2"/>
  <c r="BI3" i="2"/>
  <c r="BF3" i="2"/>
  <c r="BC3" i="2"/>
  <c r="AZ3" i="2"/>
  <c r="AW3" i="2"/>
  <c r="AT3" i="2"/>
  <c r="AQ3" i="2"/>
  <c r="AN3" i="2"/>
  <c r="AK3" i="2"/>
  <c r="AH3" i="2"/>
  <c r="AE3" i="2"/>
  <c r="AB3" i="2"/>
  <c r="Y3" i="2"/>
  <c r="V3" i="2"/>
  <c r="S3" i="2"/>
  <c r="P3" i="2"/>
  <c r="H3" i="2"/>
  <c r="CG2" i="2"/>
  <c r="CD2" i="2"/>
  <c r="CA2" i="2"/>
  <c r="BX2" i="2"/>
  <c r="BU2" i="2"/>
  <c r="BR2" i="2"/>
  <c r="BO2" i="2"/>
  <c r="BL2" i="2"/>
  <c r="BI2" i="2"/>
  <c r="BF2" i="2"/>
  <c r="BC2" i="2"/>
  <c r="AZ2" i="2"/>
  <c r="AW2" i="2"/>
  <c r="AT2" i="2"/>
  <c r="AQ2" i="2"/>
  <c r="AN2" i="2"/>
  <c r="AK2" i="2"/>
  <c r="AH2" i="2"/>
  <c r="AE2" i="2"/>
  <c r="AB2" i="2"/>
  <c r="Y2" i="2"/>
  <c r="V2" i="2"/>
  <c r="S2" i="2"/>
  <c r="P2" i="2"/>
  <c r="H2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" i="1"/>
</calcChain>
</file>

<file path=xl/sharedStrings.xml><?xml version="1.0" encoding="utf-8"?>
<sst xmlns="http://schemas.openxmlformats.org/spreadsheetml/2006/main" count="234" uniqueCount="173">
  <si>
    <t>NDI_TOTAL</t>
  </si>
  <si>
    <t>HIT6_TOTAL</t>
  </si>
  <si>
    <t>1er_Flex_1_CROM</t>
  </si>
  <si>
    <t>1er_Ext_1_CROM</t>
  </si>
  <si>
    <t>1er_ROTd_1_CROM</t>
  </si>
  <si>
    <t>1er_ROTi_1_CROM</t>
  </si>
  <si>
    <t>1er_LFd_1_CROM</t>
  </si>
  <si>
    <t>1er_LFi_1_CROM</t>
  </si>
  <si>
    <t>1er_Flex_1_WERIUM</t>
  </si>
  <si>
    <t>1er_Ext_1_WERIUM</t>
  </si>
  <si>
    <t>1er_ROTd_1_WERIUM</t>
  </si>
  <si>
    <t>1er_ROTi_1_WERIUM</t>
  </si>
  <si>
    <t>1er_LFd_1_WERIUM</t>
  </si>
  <si>
    <t>1er_LFi_1_WERIUM</t>
  </si>
  <si>
    <t>2O_Flex_1_CROM</t>
  </si>
  <si>
    <t>2O_Ext_1_CROM</t>
  </si>
  <si>
    <t>2O_ROTd_1_CROM</t>
  </si>
  <si>
    <t>2O_LFd_1_CROM</t>
  </si>
  <si>
    <t>2O_LFi_1_CROM</t>
  </si>
  <si>
    <t>2O_LFi_3_CROM</t>
  </si>
  <si>
    <t>2O_Flex_1_WERIUM</t>
  </si>
  <si>
    <t>2O_Ext_1_WERIUM</t>
  </si>
  <si>
    <t>2O_ROTd_1_WERIUM</t>
  </si>
  <si>
    <t>2O_LFi_1_WERIUM</t>
  </si>
  <si>
    <t>2O_LFd_1_WERIUM</t>
  </si>
  <si>
    <t>2O_ROTi_1_WERIUM</t>
  </si>
  <si>
    <t>BMI</t>
  </si>
  <si>
    <t>CCH</t>
  </si>
  <si>
    <t>CM</t>
  </si>
  <si>
    <t>CTTH</t>
  </si>
  <si>
    <t>Nº_PATIENT</t>
  </si>
  <si>
    <t>GENDER</t>
  </si>
  <si>
    <t>AGE</t>
  </si>
  <si>
    <t>PHYSICAL_ACTIVITY (Hrs/Week)</t>
  </si>
  <si>
    <t>Height_(Mtrs)</t>
  </si>
  <si>
    <t>Weight_(Kg)</t>
  </si>
  <si>
    <t>History_Heacahe_(years)</t>
  </si>
  <si>
    <t>Frequency_(Episodes/month)</t>
  </si>
  <si>
    <t>VAS_Mean</t>
  </si>
  <si>
    <t>1er_Flex_2_CROM</t>
  </si>
  <si>
    <t>1er_Flex_MEAN_CROM</t>
  </si>
  <si>
    <t>1er_Ext_2_CROM</t>
  </si>
  <si>
    <t>1er_Ext_MEAN_CROM</t>
  </si>
  <si>
    <t>1er_ROTd_2_CROM</t>
  </si>
  <si>
    <t>1er_ROTd_MEAN_CROM</t>
  </si>
  <si>
    <t>1er_ROTi_2_CROM</t>
  </si>
  <si>
    <t>1er_ROTi_MEAN_CROM</t>
  </si>
  <si>
    <t>1er_LFd_2_CROM</t>
  </si>
  <si>
    <t>1er_LFd_MEAN_CROM</t>
  </si>
  <si>
    <t>1er_LFi_2_CROM</t>
  </si>
  <si>
    <t>Ç</t>
  </si>
  <si>
    <t>1er_LFi_MEAN_CROM</t>
  </si>
  <si>
    <t>1er_Flex_2_WERIUM</t>
  </si>
  <si>
    <t>1er_Flex_MEAN_WERIUM</t>
  </si>
  <si>
    <t>1er_Ext_2_WERIUM</t>
  </si>
  <si>
    <t>1er_Ext_MEAN_WERIUM</t>
  </si>
  <si>
    <t>1er_ROTd_2_WERIUM</t>
  </si>
  <si>
    <t>1er_ROTd_MEAN_WERIUM</t>
  </si>
  <si>
    <t>1er_ROTi_2_WERIUM</t>
  </si>
  <si>
    <t>1er_ROTi_MEAN_WERIUM</t>
  </si>
  <si>
    <t>1er_LFd_2_WERIUM</t>
  </si>
  <si>
    <t>1er_LFd_MEAN_WERIUM</t>
  </si>
  <si>
    <t>1er_LFi_2_WERIUM</t>
  </si>
  <si>
    <t>1er_LFi_MEAN_WERIUM</t>
  </si>
  <si>
    <t>2O_Flex_2_CROM</t>
  </si>
  <si>
    <t>2O_Flex_MEAN_CROM</t>
  </si>
  <si>
    <t>2O_Ext_2_CROM</t>
  </si>
  <si>
    <t>2O_Ext_MEAN_CROM</t>
  </si>
  <si>
    <t>2O_ROTd_2_CROM</t>
  </si>
  <si>
    <t>2O_ROTd_MEAN_CROM</t>
  </si>
  <si>
    <t>2O_LFd_2_CROM</t>
  </si>
  <si>
    <t>2O_LFd_MEAN_CROM</t>
  </si>
  <si>
    <t>2O_LFi_MEAN_CROM</t>
  </si>
  <si>
    <t>2O_Flex_2_WERIUM</t>
  </si>
  <si>
    <t>2O_Flex_MEAN_WERIUM</t>
  </si>
  <si>
    <t>2O_Ext_2_WERIUM</t>
  </si>
  <si>
    <t>2O_Ext_MEAN_WERIUM</t>
  </si>
  <si>
    <t>2O_ROTd_2_WERIUM</t>
  </si>
  <si>
    <t>2O_ROTd_MEAN_WERIUM</t>
  </si>
  <si>
    <t>2O_ROTi_2_WERIUM</t>
  </si>
  <si>
    <t>2O_ROTi_MEAN_WERIUM</t>
  </si>
  <si>
    <t>2O_LFd_2_WERIUM</t>
  </si>
  <si>
    <t>2O_LFd_MEAN_WERIUM</t>
  </si>
  <si>
    <t>2O_LFi_2_WERIUM</t>
  </si>
  <si>
    <t>2O_LFi_MEAN_WERIUM</t>
  </si>
  <si>
    <t>TYPE_HEADACHE</t>
  </si>
  <si>
    <r>
      <rPr>
        <b/>
        <i/>
        <sz val="12"/>
        <color theme="1"/>
        <rFont val="Times New Roman"/>
        <family val="1"/>
      </rPr>
      <t>Legend</t>
    </r>
    <r>
      <rPr>
        <b/>
        <sz val="12"/>
        <color theme="1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  Nº_PATIENT (Number of patient); CCH (Chronic cluster headache); CTTH (Chronic tension-type headache); CM (Chronic migraine); GENDER (1=male &amp; 2=female); BMI (Body mass index); VAS (Visual analogue scale of pain); HIT6_TOTAL (Headache impact test questionnaire); NDI (Neck disability index questionnaire); 1er_Flex_1_CROM (Rater A, neck flexion movement, first movement, measured with CROM instrument); 1er (Rater A); (_1_) First movement; CROM (CROM instrument); WERIUM (Werium inertial sensor) 2O (Rater B); (_2_) second movement; Flex (neck flexion movement); Ext (neck extension movement); ROTd (Neck right rotation); ROTi (Neck left rotation); LFd (Neck right side flexion); LFi (Neck left side flexion); </t>
    </r>
  </si>
  <si>
    <t>2O_ROTi_MEAN_CROM</t>
  </si>
  <si>
    <t>2O_ROTi_2_CROM</t>
  </si>
  <si>
    <t>2O_ROTi_1_CROM</t>
  </si>
  <si>
    <t>PHYSICAL ACTIVITY (Hrs/Week)</t>
  </si>
  <si>
    <t>Weight (Kg)</t>
  </si>
  <si>
    <t>Height (Mtrs)</t>
  </si>
  <si>
    <t>History Heacahe (years)</t>
  </si>
  <si>
    <t>Frequency (Episodes/month)</t>
  </si>
  <si>
    <t>VAS Mean</t>
  </si>
  <si>
    <t>HIT6 TOTAL</t>
  </si>
  <si>
    <t>NDI TOTAL</t>
  </si>
  <si>
    <t>RATER A Flex_1º_CROM</t>
  </si>
  <si>
    <t>RATER A Flex_2º_CROM</t>
  </si>
  <si>
    <t>RATER A Flex MEAN CROM</t>
  </si>
  <si>
    <t>RATER A Ext_1º_CROM</t>
  </si>
  <si>
    <t>RATER A Ext_2º_CROM</t>
  </si>
  <si>
    <t>RATER  A Ext MEAN CROM</t>
  </si>
  <si>
    <t>RATER A ROTd_1º_CROM</t>
  </si>
  <si>
    <t>RATER A ROTd_2º_CROM</t>
  </si>
  <si>
    <t>RATER A ROTd MEAN CROM</t>
  </si>
  <si>
    <t>RATER A ROTi_1º_CROM</t>
  </si>
  <si>
    <t>RATER A ROTi_2º_CROM</t>
  </si>
  <si>
    <t>RATER A ROTi MEAN CROM</t>
  </si>
  <si>
    <t>RATER A LFd_1º_CROM</t>
  </si>
  <si>
    <t>RATER A LFd_2º_CROM</t>
  </si>
  <si>
    <t>RATER A LFd MEAN CROM</t>
  </si>
  <si>
    <t>RATER A LFi_1º_CROM</t>
  </si>
  <si>
    <t>RATER A LFi_2º_CROM</t>
  </si>
  <si>
    <t>RATER A Lfi MEAN CROM</t>
  </si>
  <si>
    <t>RATER A Flex_1º_WERIUM</t>
  </si>
  <si>
    <t>RATER A Flex_2º_WERIUM</t>
  </si>
  <si>
    <t>RATER_A_Flex_MEAN_WERIUM</t>
  </si>
  <si>
    <t>RATER A Ext_1º_WERIUM</t>
  </si>
  <si>
    <t>RATER A Ext_2º_WERIUM</t>
  </si>
  <si>
    <t>RATER A Ext MEAN WERIUM</t>
  </si>
  <si>
    <t>RATER A ROTd_1º_WERIUM</t>
  </si>
  <si>
    <t>RATER A ROTd_2º_WERIUM</t>
  </si>
  <si>
    <t>RATER A ROTd MEAN WERIUM</t>
  </si>
  <si>
    <t>RATER A ROTi_1º_WERIUM</t>
  </si>
  <si>
    <t>RATER A ROTi_2º_WERIUM</t>
  </si>
  <si>
    <t>RATER A ROTi MEAN WERIUM</t>
  </si>
  <si>
    <t>RATER A LFd_1º_WERIUM</t>
  </si>
  <si>
    <t>RATER A LFd_2º_WERIUM</t>
  </si>
  <si>
    <t>RATER A LFd MEAN WERIUM</t>
  </si>
  <si>
    <t>RATER A LFi_1º_WERIUM</t>
  </si>
  <si>
    <t>RATER A LFi_2º_WERIUM</t>
  </si>
  <si>
    <t>RATER A LFi MEAN WERIUM</t>
  </si>
  <si>
    <t>RATER B Flex_1º_CROM</t>
  </si>
  <si>
    <t>RATER B Flex_2º_CROM</t>
  </si>
  <si>
    <t>RATER B Flex MEAN CROM</t>
  </si>
  <si>
    <t>RATER B Ext_1º_CROM</t>
  </si>
  <si>
    <t>RATER B Ext_2º_CROM</t>
  </si>
  <si>
    <t>RATER B Ext MEAN CROM</t>
  </si>
  <si>
    <t>RATER B ROTd_1º_CROM</t>
  </si>
  <si>
    <t>RATER B ROTd_2º_CROM</t>
  </si>
  <si>
    <t>RATER B ROTd MEAN CROM</t>
  </si>
  <si>
    <t>RATER B ROTi_1º_CROM</t>
  </si>
  <si>
    <t>RATER B ROTi_2º_CROM</t>
  </si>
  <si>
    <t>RATER B ROTi MEAN CROM</t>
  </si>
  <si>
    <t>RATER B LFd_1º_CROM</t>
  </si>
  <si>
    <t>RATER B LFd_2º_CROM</t>
  </si>
  <si>
    <t>RATER B LFd MEAN CROM</t>
  </si>
  <si>
    <t>RATER B LFi_1º_CROM</t>
  </si>
  <si>
    <t>RATER B LFi_2º_CROM</t>
  </si>
  <si>
    <t>RATER B LFi MEAN CROM</t>
  </si>
  <si>
    <t>RATER B Flex_1º_WERIUM</t>
  </si>
  <si>
    <t>RATER B Flex_2º_WERIUM</t>
  </si>
  <si>
    <t>RATER B Flex MEAN WERIUM</t>
  </si>
  <si>
    <t>RATER B Ext_1º_WERIUM</t>
  </si>
  <si>
    <t>RATER B Ext_2º_WERIUM</t>
  </si>
  <si>
    <t>RATER B Ext MEAN WERIUM</t>
  </si>
  <si>
    <t>RATER B ROTd_1º_WERIUM</t>
  </si>
  <si>
    <t>RATER B ROTd_2º_WERIUM</t>
  </si>
  <si>
    <t>RATER B ROTd MEAN WERIUM</t>
  </si>
  <si>
    <t>RATER B ROTi_1º_WERIUM</t>
  </si>
  <si>
    <t>RATER B ROTi_2º_WERIUM</t>
  </si>
  <si>
    <t>RATER B ROTi MEAN WERIUM</t>
  </si>
  <si>
    <t>RATER B LFd_1º_WERIUM</t>
  </si>
  <si>
    <t>RATER B LFd_2º_WERIUM</t>
  </si>
  <si>
    <t>RATER B LFd MEAN WERIUM</t>
  </si>
  <si>
    <t>RATER B LFi_1º_WERIUM</t>
  </si>
  <si>
    <t>RATER B LFi_2º_WERIUM</t>
  </si>
  <si>
    <t>RATER B Lfi MEAN WERIUM</t>
  </si>
  <si>
    <t>M</t>
  </si>
  <si>
    <t>F</t>
  </si>
  <si>
    <r>
      <rPr>
        <b/>
        <i/>
        <sz val="12"/>
        <color theme="1"/>
        <rFont val="Times New Roman"/>
        <family val="1"/>
      </rPr>
      <t>Legend</t>
    </r>
    <r>
      <rPr>
        <i/>
        <sz val="12"/>
        <color theme="1"/>
        <rFont val="Times New Roman"/>
        <family val="1"/>
      </rPr>
      <t xml:space="preserve">:  </t>
    </r>
    <r>
      <rPr>
        <sz val="12"/>
        <color theme="1"/>
        <rFont val="Times New Roman"/>
        <family val="1"/>
      </rPr>
      <t>(Nº_PATIENT) Number of patient; (CCH) Chronic cluster headache; (CTTH) Chronic tension-type headache; (CM) Chronic migraine; (M) male; (F) female; (BMI) Body mass index; (VAS) Visual analogue scale of pain; (HIT6_TOTAL) Headache impact test questionnaire; (NDI) Neck disability index questionnaire; (RATER_A_Flex_1º_CROM) Rater A, neck flexion movement, first movement, measured with CROM instrument; (RATER_A) Rater A; (_1º_) First movement; (CROM) CROM instrument; (RATER_B) Rater B; (_2º_) second movement; (_Flex_) neck flexion movement; (_Ext_) neck extension movement; (_ROTd) Neck right rotation; (_ROTi_) Neck left rotation; (_LFd) Neck right side flexion; (_LFi_) Neck left side flexion.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</si>
</sst>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73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8" borderId="1" xfId="0" applyFill="1" applyBorder="1"/>
    <xf numFmtId="164" fontId="0" fillId="0" borderId="1" xfId="1" applyFont="1" applyBorder="1"/>
    <xf numFmtId="0" fontId="0" fillId="0" borderId="1" xfId="0" applyBorder="1"/>
    <xf numFmtId="164" fontId="0" fillId="9" borderId="1" xfId="1" applyFont="1" applyFill="1" applyBorder="1"/>
    <xf numFmtId="0" fontId="0" fillId="0" borderId="1" xfId="0" applyFill="1" applyBorder="1" applyAlignment="1">
      <alignment horizontal="right" vertical="center"/>
    </xf>
    <xf numFmtId="164" fontId="0" fillId="0" borderId="1" xfId="1" applyFont="1" applyFill="1" applyBorder="1"/>
    <xf numFmtId="0" fontId="0" fillId="0" borderId="0" xfId="0" applyFill="1"/>
    <xf numFmtId="164" fontId="0" fillId="8" borderId="1" xfId="1" applyFont="1" applyFill="1" applyBorder="1"/>
    <xf numFmtId="1" fontId="0" fillId="0" borderId="1" xfId="1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1" xfId="1" applyNumberFormat="1" applyFont="1" applyFill="1" applyBorder="1"/>
    <xf numFmtId="165" fontId="0" fillId="0" borderId="1" xfId="0" applyNumberFormat="1" applyBorder="1" applyAlignment="1">
      <alignment horizontal="right" vertical="center"/>
    </xf>
    <xf numFmtId="165" fontId="0" fillId="0" borderId="1" xfId="1" applyNumberFormat="1" applyFont="1" applyFill="1" applyBorder="1"/>
    <xf numFmtId="2" fontId="0" fillId="0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9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456381</xdr:colOff>
      <xdr:row>41</xdr:row>
      <xdr:rowOff>37286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0"/>
          <a:ext cx="6552381" cy="6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L32" sqref="L3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1"/>
  <sheetViews>
    <sheetView zoomScaleNormal="100" workbookViewId="0">
      <pane xSplit="1" topLeftCell="B1" activePane="topRight" state="frozen"/>
      <selection pane="topRight" activeCell="I1" sqref="I1"/>
    </sheetView>
  </sheetViews>
  <sheetFormatPr baseColWidth="10" defaultRowHeight="15" x14ac:dyDescent="0.25"/>
  <cols>
    <col min="1" max="1" width="15.7109375" style="5" customWidth="1"/>
    <col min="2" max="2" width="16" style="4" customWidth="1"/>
    <col min="3" max="4" width="10.85546875" style="4"/>
    <col min="5" max="5" width="31.140625" style="4" customWidth="1"/>
    <col min="6" max="6" width="13" style="4" customWidth="1"/>
    <col min="7" max="7" width="14.140625" style="4" customWidth="1"/>
    <col min="8" max="8" width="13" style="4" customWidth="1"/>
    <col min="9" max="9" width="23.7109375" style="4" customWidth="1"/>
    <col min="10" max="10" width="25.7109375" style="4" customWidth="1"/>
    <col min="11" max="11" width="11.42578125" style="4"/>
    <col min="12" max="12" width="11.42578125" style="4" customWidth="1"/>
    <col min="13" max="13" width="10.85546875" style="4"/>
    <col min="14" max="14" width="17.5703125" style="4" customWidth="1"/>
    <col min="15" max="15" width="17.85546875" style="4" customWidth="1"/>
    <col min="16" max="16" width="23.140625" style="10" customWidth="1"/>
    <col min="17" max="17" width="17.42578125" style="9" customWidth="1"/>
    <col min="18" max="18" width="18.7109375" style="10" customWidth="1"/>
    <col min="19" max="21" width="22.140625" style="10" customWidth="1"/>
    <col min="22" max="22" width="23.85546875" style="10" customWidth="1"/>
    <col min="23" max="23" width="17.85546875" style="10" customWidth="1"/>
    <col min="24" max="24" width="17.5703125" style="10" customWidth="1"/>
    <col min="25" max="25" width="22.28515625" style="10" customWidth="1"/>
    <col min="26" max="26" width="18" style="10" customWidth="1"/>
    <col min="27" max="27" width="18.85546875" style="10" customWidth="1"/>
    <col min="28" max="30" width="19.140625" style="10" customWidth="1"/>
    <col min="31" max="33" width="21.140625" style="10" customWidth="1"/>
    <col min="34" max="36" width="23.42578125" style="9" customWidth="1"/>
    <col min="37" max="39" width="22.42578125" style="9" customWidth="1"/>
    <col min="40" max="42" width="25.140625" style="9" customWidth="1"/>
    <col min="43" max="45" width="22.42578125" style="9" customWidth="1"/>
    <col min="46" max="48" width="21.85546875" style="9" customWidth="1"/>
    <col min="49" max="49" width="23.28515625" style="9" customWidth="1"/>
    <col min="50" max="50" width="18.42578125" style="9" customWidth="1"/>
    <col min="51" max="51" width="17.7109375" style="9" customWidth="1"/>
    <col min="52" max="52" width="21.7109375" style="10" customWidth="1"/>
    <col min="53" max="53" width="16.5703125" style="10" customWidth="1"/>
    <col min="54" max="54" width="18.5703125" style="10" customWidth="1"/>
    <col min="55" max="55" width="19.42578125" style="10" customWidth="1"/>
    <col min="56" max="56" width="19.85546875" style="10" customWidth="1"/>
    <col min="57" max="57" width="18.85546875" style="10" customWidth="1"/>
    <col min="58" max="58" width="23.28515625" style="10" customWidth="1"/>
    <col min="59" max="59" width="18.42578125" style="10" customWidth="1"/>
    <col min="60" max="60" width="17.85546875" style="10" customWidth="1"/>
    <col min="61" max="61" width="23.140625" style="10" customWidth="1"/>
    <col min="62" max="62" width="24.5703125" style="10" customWidth="1"/>
    <col min="63" max="63" width="18.5703125" style="10" customWidth="1"/>
    <col min="64" max="66" width="20.5703125" style="10" customWidth="1"/>
    <col min="67" max="67" width="20.28515625" style="10" customWidth="1"/>
    <col min="68" max="68" width="19.85546875" style="10" customWidth="1"/>
    <col min="69" max="69" width="19.42578125" style="10" customWidth="1"/>
    <col min="70" max="70" width="23.7109375" style="10" customWidth="1"/>
    <col min="71" max="71" width="20.42578125" style="10" customWidth="1"/>
    <col min="72" max="72" width="23.7109375" style="10" customWidth="1"/>
    <col min="73" max="73" width="24" style="10" customWidth="1"/>
    <col min="74" max="75" width="20.5703125" style="10" customWidth="1"/>
    <col min="76" max="76" width="24.85546875" style="10" customWidth="1"/>
    <col min="77" max="77" width="21.28515625" style="10" customWidth="1"/>
    <col min="78" max="78" width="20.5703125" style="10" customWidth="1"/>
    <col min="79" max="79" width="24.85546875" style="10" customWidth="1"/>
    <col min="80" max="80" width="20.140625" style="10" customWidth="1"/>
    <col min="81" max="81" width="19.42578125" style="10" customWidth="1"/>
    <col min="82" max="82" width="17.5703125" style="10" customWidth="1"/>
    <col min="83" max="83" width="19" style="10" customWidth="1"/>
    <col min="84" max="84" width="19.28515625" style="10" customWidth="1"/>
    <col min="85" max="85" width="22.7109375" style="10" customWidth="1"/>
  </cols>
  <sheetData>
    <row r="1" spans="1:85" x14ac:dyDescent="0.25">
      <c r="A1" s="1" t="s">
        <v>30</v>
      </c>
      <c r="B1" s="2" t="s">
        <v>85</v>
      </c>
      <c r="C1" s="2" t="s">
        <v>31</v>
      </c>
      <c r="D1" s="2" t="s">
        <v>32</v>
      </c>
      <c r="E1" s="2" t="s">
        <v>33</v>
      </c>
      <c r="F1" s="2" t="s">
        <v>35</v>
      </c>
      <c r="G1" s="2" t="s">
        <v>34</v>
      </c>
      <c r="H1" s="2" t="s">
        <v>26</v>
      </c>
      <c r="I1" s="2" t="s">
        <v>36</v>
      </c>
      <c r="J1" s="2" t="s">
        <v>37</v>
      </c>
      <c r="K1" s="2" t="s">
        <v>38</v>
      </c>
      <c r="L1" s="6" t="s">
        <v>1</v>
      </c>
      <c r="M1" s="7" t="s">
        <v>0</v>
      </c>
      <c r="N1" s="8" t="s">
        <v>2</v>
      </c>
      <c r="O1" s="8" t="s">
        <v>39</v>
      </c>
      <c r="P1" s="8" t="s">
        <v>40</v>
      </c>
      <c r="Q1" s="15" t="s">
        <v>3</v>
      </c>
      <c r="R1" s="8" t="s">
        <v>41</v>
      </c>
      <c r="S1" s="8" t="s">
        <v>42</v>
      </c>
      <c r="T1" s="8" t="s">
        <v>4</v>
      </c>
      <c r="U1" s="8" t="s">
        <v>43</v>
      </c>
      <c r="V1" s="8" t="s">
        <v>44</v>
      </c>
      <c r="W1" s="8" t="s">
        <v>5</v>
      </c>
      <c r="X1" s="8" t="s">
        <v>45</v>
      </c>
      <c r="Y1" s="8" t="s">
        <v>46</v>
      </c>
      <c r="Z1" s="8" t="s">
        <v>6</v>
      </c>
      <c r="AA1" s="8" t="s">
        <v>47</v>
      </c>
      <c r="AB1" s="8" t="s">
        <v>48</v>
      </c>
      <c r="AC1" s="8" t="s">
        <v>7</v>
      </c>
      <c r="AD1" s="8" t="s">
        <v>49</v>
      </c>
      <c r="AE1" s="8" t="s">
        <v>51</v>
      </c>
      <c r="AF1" s="11" t="s">
        <v>8</v>
      </c>
      <c r="AG1" s="11" t="s">
        <v>52</v>
      </c>
      <c r="AH1" s="11" t="s">
        <v>53</v>
      </c>
      <c r="AI1" s="11" t="s">
        <v>9</v>
      </c>
      <c r="AJ1" s="11" t="s">
        <v>54</v>
      </c>
      <c r="AK1" s="11" t="s">
        <v>55</v>
      </c>
      <c r="AL1" s="11" t="s">
        <v>10</v>
      </c>
      <c r="AM1" s="11" t="s">
        <v>56</v>
      </c>
      <c r="AN1" s="11" t="s">
        <v>57</v>
      </c>
      <c r="AO1" s="11" t="s">
        <v>11</v>
      </c>
      <c r="AP1" s="11" t="s">
        <v>58</v>
      </c>
      <c r="AQ1" s="11" t="s">
        <v>59</v>
      </c>
      <c r="AR1" s="11" t="s">
        <v>12</v>
      </c>
      <c r="AS1" s="11" t="s">
        <v>60</v>
      </c>
      <c r="AT1" s="11" t="s">
        <v>61</v>
      </c>
      <c r="AU1" s="11" t="s">
        <v>13</v>
      </c>
      <c r="AV1" s="11" t="s">
        <v>62</v>
      </c>
      <c r="AW1" s="11" t="s">
        <v>63</v>
      </c>
      <c r="AX1" s="8" t="s">
        <v>14</v>
      </c>
      <c r="AY1" s="8" t="s">
        <v>64</v>
      </c>
      <c r="AZ1" s="8" t="s">
        <v>65</v>
      </c>
      <c r="BA1" s="8" t="s">
        <v>15</v>
      </c>
      <c r="BB1" s="8" t="s">
        <v>66</v>
      </c>
      <c r="BC1" s="8" t="s">
        <v>67</v>
      </c>
      <c r="BD1" s="8" t="s">
        <v>16</v>
      </c>
      <c r="BE1" s="8" t="s">
        <v>68</v>
      </c>
      <c r="BF1" s="8" t="s">
        <v>69</v>
      </c>
      <c r="BG1" s="8" t="s">
        <v>89</v>
      </c>
      <c r="BH1" s="8" t="s">
        <v>88</v>
      </c>
      <c r="BI1" s="8" t="s">
        <v>87</v>
      </c>
      <c r="BJ1" s="8" t="s">
        <v>17</v>
      </c>
      <c r="BK1" s="8" t="s">
        <v>70</v>
      </c>
      <c r="BL1" s="8" t="s">
        <v>71</v>
      </c>
      <c r="BM1" s="8" t="s">
        <v>18</v>
      </c>
      <c r="BN1" s="8" t="s">
        <v>19</v>
      </c>
      <c r="BO1" s="8" t="s">
        <v>72</v>
      </c>
      <c r="BP1" s="11" t="s">
        <v>20</v>
      </c>
      <c r="BQ1" s="11" t="s">
        <v>73</v>
      </c>
      <c r="BR1" s="11" t="s">
        <v>74</v>
      </c>
      <c r="BS1" s="11" t="s">
        <v>21</v>
      </c>
      <c r="BT1" s="11" t="s">
        <v>75</v>
      </c>
      <c r="BU1" s="11" t="s">
        <v>76</v>
      </c>
      <c r="BV1" s="11" t="s">
        <v>22</v>
      </c>
      <c r="BW1" s="11" t="s">
        <v>77</v>
      </c>
      <c r="BX1" s="11" t="s">
        <v>78</v>
      </c>
      <c r="BY1" s="11" t="s">
        <v>25</v>
      </c>
      <c r="BZ1" s="11" t="s">
        <v>79</v>
      </c>
      <c r="CA1" s="11" t="s">
        <v>80</v>
      </c>
      <c r="CB1" s="11" t="s">
        <v>24</v>
      </c>
      <c r="CC1" s="11" t="s">
        <v>81</v>
      </c>
      <c r="CD1" s="11" t="s">
        <v>82</v>
      </c>
      <c r="CE1" s="11" t="s">
        <v>23</v>
      </c>
      <c r="CF1" s="11" t="s">
        <v>83</v>
      </c>
      <c r="CG1" s="11" t="s">
        <v>84</v>
      </c>
    </row>
    <row r="2" spans="1:85" s="14" customFormat="1" x14ac:dyDescent="0.25">
      <c r="A2" s="3">
        <v>1</v>
      </c>
      <c r="B2" s="12" t="s">
        <v>27</v>
      </c>
      <c r="C2" s="12">
        <v>1</v>
      </c>
      <c r="D2" s="12">
        <v>56</v>
      </c>
      <c r="E2" s="12">
        <v>5</v>
      </c>
      <c r="F2" s="12">
        <v>78</v>
      </c>
      <c r="G2" s="12">
        <v>1.74</v>
      </c>
      <c r="H2" s="21">
        <f>(F2)/(G2*G2)</f>
        <v>25.762980578676178</v>
      </c>
      <c r="I2" s="12">
        <v>11</v>
      </c>
      <c r="J2" s="12">
        <v>30</v>
      </c>
      <c r="K2" s="12">
        <v>7</v>
      </c>
      <c r="L2" s="12">
        <v>74</v>
      </c>
      <c r="M2" s="12">
        <v>10</v>
      </c>
      <c r="N2" s="19">
        <v>50.999999999999886</v>
      </c>
      <c r="O2" s="4">
        <v>52</v>
      </c>
      <c r="P2" s="13">
        <f t="shared" ref="P2:P21" si="0">AVERAGE(N2:O2)</f>
        <v>51.499999999999943</v>
      </c>
      <c r="Q2" s="16">
        <v>60</v>
      </c>
      <c r="R2" s="17">
        <v>64</v>
      </c>
      <c r="S2" s="13">
        <f t="shared" ref="S2:S21" si="1">AVERAGE(Q2:R2)</f>
        <v>62</v>
      </c>
      <c r="T2" s="17">
        <v>68</v>
      </c>
      <c r="U2" s="17">
        <v>68</v>
      </c>
      <c r="V2" s="13">
        <f t="shared" ref="V2:V21" si="2">AVERAGE(T2:U2)</f>
        <v>68</v>
      </c>
      <c r="W2" s="17">
        <v>68</v>
      </c>
      <c r="X2" s="17">
        <v>72</v>
      </c>
      <c r="Y2" s="13">
        <f t="shared" ref="Y2:Y21" si="3">AVERAGE(W2:X2)</f>
        <v>70</v>
      </c>
      <c r="Z2" s="17">
        <v>35</v>
      </c>
      <c r="AA2" s="17">
        <v>39</v>
      </c>
      <c r="AB2" s="13">
        <f t="shared" ref="AB2:AB21" si="4">AVERAGE(Z2:AA2)</f>
        <v>37</v>
      </c>
      <c r="AC2" s="17">
        <v>40</v>
      </c>
      <c r="AD2" s="17" t="s">
        <v>50</v>
      </c>
      <c r="AE2" s="13">
        <f t="shared" ref="AE2:AE21" si="5">AVERAGE(AC2:AD2)</f>
        <v>40</v>
      </c>
      <c r="AF2" s="17">
        <v>50</v>
      </c>
      <c r="AG2" s="17">
        <v>55</v>
      </c>
      <c r="AH2" s="13">
        <f t="shared" ref="AH2:AH21" si="6">AVERAGE(AF2:AG2)</f>
        <v>52.5</v>
      </c>
      <c r="AI2" s="17">
        <v>60</v>
      </c>
      <c r="AJ2" s="17">
        <v>62</v>
      </c>
      <c r="AK2" s="13">
        <f t="shared" ref="AK2:AK21" si="7">AVERAGE(AI2:AJ2)</f>
        <v>61</v>
      </c>
      <c r="AL2" s="17">
        <v>69</v>
      </c>
      <c r="AM2" s="17">
        <v>71</v>
      </c>
      <c r="AN2" s="13">
        <f t="shared" ref="AN2:AN21" si="8">AVERAGE(AL2:AM2)</f>
        <v>70</v>
      </c>
      <c r="AO2" s="17">
        <v>69</v>
      </c>
      <c r="AP2" s="17">
        <v>73</v>
      </c>
      <c r="AQ2" s="13">
        <f t="shared" ref="AQ2:AQ21" si="9">AVERAGE(AO2:AP2)</f>
        <v>71</v>
      </c>
      <c r="AR2" s="17">
        <v>40</v>
      </c>
      <c r="AS2" s="17">
        <v>43</v>
      </c>
      <c r="AT2" s="13">
        <f t="shared" ref="AT2:AT21" si="10">AVERAGE(AR2:AS2)</f>
        <v>41.5</v>
      </c>
      <c r="AU2" s="17">
        <v>37</v>
      </c>
      <c r="AV2" s="17">
        <v>40</v>
      </c>
      <c r="AW2" s="13">
        <f t="shared" ref="AW2:AW21" si="11">AVERAGE(AU2:AV2)</f>
        <v>38.5</v>
      </c>
      <c r="AX2" s="20">
        <v>48</v>
      </c>
      <c r="AY2" s="20">
        <v>52</v>
      </c>
      <c r="AZ2" s="13">
        <f t="shared" ref="AZ2:AZ21" si="12">AVERAGE(AX2:AY2)</f>
        <v>50</v>
      </c>
      <c r="BA2" s="20">
        <v>60</v>
      </c>
      <c r="BB2" s="20">
        <v>65</v>
      </c>
      <c r="BC2" s="13">
        <f t="shared" ref="BC2:BC21" si="13">AVERAGE(BA2:BB2)</f>
        <v>62.5</v>
      </c>
      <c r="BD2" s="20">
        <v>65</v>
      </c>
      <c r="BE2" s="20">
        <v>70</v>
      </c>
      <c r="BF2" s="13">
        <f t="shared" ref="BF2:BF21" si="14">AVERAGE(BD2:BE2)</f>
        <v>67.5</v>
      </c>
      <c r="BG2" s="20">
        <v>66</v>
      </c>
      <c r="BH2" s="20">
        <v>75</v>
      </c>
      <c r="BI2" s="13">
        <f t="shared" ref="BI2:BI21" si="15">AVERAGE(BG2:BH2)</f>
        <v>70.5</v>
      </c>
      <c r="BJ2" s="20">
        <v>36</v>
      </c>
      <c r="BK2" s="20">
        <v>43</v>
      </c>
      <c r="BL2" s="13">
        <f t="shared" ref="BL2:BL21" si="16">AVERAGE(BJ2:BK2)</f>
        <v>39.5</v>
      </c>
      <c r="BM2" s="20">
        <v>38</v>
      </c>
      <c r="BN2" s="20">
        <v>43</v>
      </c>
      <c r="BO2" s="13">
        <f t="shared" ref="BO2:BO21" si="17">AVERAGE(BM2:BN2)</f>
        <v>40.5</v>
      </c>
      <c r="BP2" s="20">
        <v>48</v>
      </c>
      <c r="BQ2" s="20">
        <v>52</v>
      </c>
      <c r="BR2" s="13">
        <f t="shared" ref="BR2:BR21" si="18">AVERAGE(BP2:BQ2)</f>
        <v>50</v>
      </c>
      <c r="BS2" s="20">
        <v>60</v>
      </c>
      <c r="BT2" s="20">
        <v>60</v>
      </c>
      <c r="BU2" s="13">
        <f t="shared" ref="BU2:BU21" si="19">AVERAGE(BS2:BT2)</f>
        <v>60</v>
      </c>
      <c r="BV2" s="20">
        <v>70</v>
      </c>
      <c r="BW2" s="20">
        <v>71</v>
      </c>
      <c r="BX2" s="13">
        <f t="shared" ref="BX2:BX21" si="20">AVERAGE(BV2:BW2)</f>
        <v>70.5</v>
      </c>
      <c r="BY2" s="20">
        <v>70</v>
      </c>
      <c r="BZ2" s="20">
        <v>71</v>
      </c>
      <c r="CA2" s="13">
        <f t="shared" ref="CA2:CA21" si="21">AVERAGE(BY2:BZ2)</f>
        <v>70.5</v>
      </c>
      <c r="CB2" s="20">
        <v>40</v>
      </c>
      <c r="CC2" s="20">
        <v>41</v>
      </c>
      <c r="CD2" s="13">
        <f t="shared" ref="CD2:CD21" si="22">AVERAGE(CB2:CC2)</f>
        <v>40.5</v>
      </c>
      <c r="CE2" s="20">
        <v>41</v>
      </c>
      <c r="CF2" s="20">
        <v>41</v>
      </c>
      <c r="CG2" s="13">
        <f>AVERAGE(CE2:CF2)</f>
        <v>41</v>
      </c>
    </row>
    <row r="3" spans="1:85" s="14" customFormat="1" x14ac:dyDescent="0.25">
      <c r="A3" s="3">
        <v>2</v>
      </c>
      <c r="B3" s="12" t="s">
        <v>28</v>
      </c>
      <c r="C3" s="12">
        <v>2</v>
      </c>
      <c r="D3" s="12">
        <v>55</v>
      </c>
      <c r="E3" s="12">
        <v>8</v>
      </c>
      <c r="F3" s="12">
        <v>84</v>
      </c>
      <c r="G3" s="12">
        <v>1.58</v>
      </c>
      <c r="H3" s="21">
        <f t="shared" ref="H3:H21" si="23">(F3)/(G3*G3)</f>
        <v>33.648453773433737</v>
      </c>
      <c r="I3" s="12">
        <v>17</v>
      </c>
      <c r="J3" s="12">
        <v>30</v>
      </c>
      <c r="K3" s="12">
        <v>8</v>
      </c>
      <c r="L3" s="12">
        <v>78</v>
      </c>
      <c r="M3" s="12">
        <v>50</v>
      </c>
      <c r="N3" s="19">
        <v>48</v>
      </c>
      <c r="O3" s="4">
        <v>60</v>
      </c>
      <c r="P3" s="13">
        <f t="shared" si="0"/>
        <v>54</v>
      </c>
      <c r="Q3" s="16">
        <v>60</v>
      </c>
      <c r="R3" s="17">
        <v>62</v>
      </c>
      <c r="S3" s="13">
        <f t="shared" si="1"/>
        <v>61</v>
      </c>
      <c r="T3" s="17">
        <v>72</v>
      </c>
      <c r="U3" s="17">
        <v>70</v>
      </c>
      <c r="V3" s="13">
        <f t="shared" si="2"/>
        <v>71</v>
      </c>
      <c r="W3" s="17">
        <v>72</v>
      </c>
      <c r="X3" s="17">
        <v>72</v>
      </c>
      <c r="Y3" s="13">
        <f t="shared" si="3"/>
        <v>72</v>
      </c>
      <c r="Z3" s="17">
        <v>50</v>
      </c>
      <c r="AA3" s="17">
        <v>48</v>
      </c>
      <c r="AB3" s="13">
        <f t="shared" si="4"/>
        <v>49</v>
      </c>
      <c r="AC3" s="17">
        <v>40</v>
      </c>
      <c r="AD3" s="17">
        <v>50</v>
      </c>
      <c r="AE3" s="13">
        <f t="shared" si="5"/>
        <v>45</v>
      </c>
      <c r="AF3" s="17">
        <v>49</v>
      </c>
      <c r="AG3" s="17">
        <v>56</v>
      </c>
      <c r="AH3" s="13">
        <f t="shared" si="6"/>
        <v>52.5</v>
      </c>
      <c r="AI3" s="17">
        <v>58</v>
      </c>
      <c r="AJ3" s="17">
        <v>56</v>
      </c>
      <c r="AK3" s="13">
        <f t="shared" si="7"/>
        <v>57</v>
      </c>
      <c r="AL3" s="17">
        <v>80</v>
      </c>
      <c r="AM3" s="17">
        <v>77</v>
      </c>
      <c r="AN3" s="13">
        <f t="shared" si="8"/>
        <v>78.5</v>
      </c>
      <c r="AO3" s="17">
        <v>72</v>
      </c>
      <c r="AP3" s="17">
        <v>73</v>
      </c>
      <c r="AQ3" s="13">
        <f t="shared" si="9"/>
        <v>72.5</v>
      </c>
      <c r="AR3" s="17">
        <v>42</v>
      </c>
      <c r="AS3" s="17">
        <v>42</v>
      </c>
      <c r="AT3" s="13">
        <f t="shared" si="10"/>
        <v>42</v>
      </c>
      <c r="AU3" s="17">
        <v>44</v>
      </c>
      <c r="AV3" s="17">
        <v>46</v>
      </c>
      <c r="AW3" s="13">
        <f t="shared" si="11"/>
        <v>45</v>
      </c>
      <c r="AX3" s="20">
        <v>49</v>
      </c>
      <c r="AY3" s="20">
        <v>54</v>
      </c>
      <c r="AZ3" s="13">
        <f t="shared" si="12"/>
        <v>51.5</v>
      </c>
      <c r="BA3" s="20">
        <v>58</v>
      </c>
      <c r="BB3" s="20">
        <v>62</v>
      </c>
      <c r="BC3" s="13">
        <f t="shared" si="13"/>
        <v>60</v>
      </c>
      <c r="BD3" s="20">
        <v>70</v>
      </c>
      <c r="BE3" s="20">
        <v>72</v>
      </c>
      <c r="BF3" s="13">
        <f t="shared" si="14"/>
        <v>71</v>
      </c>
      <c r="BG3" s="20">
        <v>65</v>
      </c>
      <c r="BH3" s="20">
        <v>72</v>
      </c>
      <c r="BI3" s="13">
        <f t="shared" si="15"/>
        <v>68.5</v>
      </c>
      <c r="BJ3" s="20">
        <v>46</v>
      </c>
      <c r="BK3" s="20">
        <v>40</v>
      </c>
      <c r="BL3" s="13">
        <f t="shared" si="16"/>
        <v>43</v>
      </c>
      <c r="BM3" s="20">
        <v>41</v>
      </c>
      <c r="BN3" s="20">
        <v>44</v>
      </c>
      <c r="BO3" s="13">
        <f t="shared" si="17"/>
        <v>42.5</v>
      </c>
      <c r="BP3" s="20">
        <v>48</v>
      </c>
      <c r="BQ3" s="20">
        <v>53</v>
      </c>
      <c r="BR3" s="13">
        <f t="shared" si="18"/>
        <v>50.5</v>
      </c>
      <c r="BS3" s="20">
        <v>52</v>
      </c>
      <c r="BT3" s="20">
        <v>58</v>
      </c>
      <c r="BU3" s="13">
        <f t="shared" si="19"/>
        <v>55</v>
      </c>
      <c r="BV3" s="20">
        <v>80</v>
      </c>
      <c r="BW3" s="20">
        <v>82</v>
      </c>
      <c r="BX3" s="13">
        <f t="shared" si="20"/>
        <v>81</v>
      </c>
      <c r="BY3" s="20">
        <v>45</v>
      </c>
      <c r="BZ3" s="20">
        <v>50</v>
      </c>
      <c r="CA3" s="13">
        <f t="shared" si="21"/>
        <v>47.5</v>
      </c>
      <c r="CB3" s="20">
        <v>41</v>
      </c>
      <c r="CC3" s="20">
        <v>43</v>
      </c>
      <c r="CD3" s="13">
        <f t="shared" si="22"/>
        <v>42</v>
      </c>
      <c r="CE3" s="20">
        <v>41</v>
      </c>
      <c r="CF3" s="20">
        <v>45</v>
      </c>
      <c r="CG3" s="13">
        <f t="shared" ref="CG3:CG21" si="24">AVERAGE(CE3:CF3)</f>
        <v>43</v>
      </c>
    </row>
    <row r="4" spans="1:85" s="14" customFormat="1" x14ac:dyDescent="0.25">
      <c r="A4" s="3">
        <v>3</v>
      </c>
      <c r="B4" s="12" t="s">
        <v>28</v>
      </c>
      <c r="C4" s="12">
        <v>2</v>
      </c>
      <c r="D4" s="12">
        <v>35</v>
      </c>
      <c r="E4" s="12">
        <v>2</v>
      </c>
      <c r="F4" s="12">
        <v>85</v>
      </c>
      <c r="G4" s="12">
        <v>1.75</v>
      </c>
      <c r="H4" s="21">
        <f t="shared" si="23"/>
        <v>27.755102040816325</v>
      </c>
      <c r="I4" s="12">
        <v>13</v>
      </c>
      <c r="J4" s="12">
        <v>8</v>
      </c>
      <c r="K4" s="12">
        <v>7</v>
      </c>
      <c r="L4" s="12">
        <v>65</v>
      </c>
      <c r="M4" s="12">
        <v>21</v>
      </c>
      <c r="N4" s="19">
        <v>52</v>
      </c>
      <c r="O4" s="4">
        <v>56</v>
      </c>
      <c r="P4" s="13">
        <f t="shared" si="0"/>
        <v>54</v>
      </c>
      <c r="Q4" s="16">
        <v>72</v>
      </c>
      <c r="R4" s="17">
        <v>70</v>
      </c>
      <c r="S4" s="13">
        <f t="shared" si="1"/>
        <v>71</v>
      </c>
      <c r="T4" s="17">
        <v>75</v>
      </c>
      <c r="U4" s="17">
        <v>75</v>
      </c>
      <c r="V4" s="13">
        <f t="shared" si="2"/>
        <v>75</v>
      </c>
      <c r="W4" s="17">
        <v>70</v>
      </c>
      <c r="X4" s="17">
        <v>72</v>
      </c>
      <c r="Y4" s="13">
        <f t="shared" si="3"/>
        <v>71</v>
      </c>
      <c r="Z4" s="17">
        <v>41</v>
      </c>
      <c r="AA4" s="17">
        <v>45</v>
      </c>
      <c r="AB4" s="13">
        <f t="shared" si="4"/>
        <v>43</v>
      </c>
      <c r="AC4" s="17">
        <v>50</v>
      </c>
      <c r="AD4" s="17">
        <v>47</v>
      </c>
      <c r="AE4" s="13">
        <f t="shared" si="5"/>
        <v>48.5</v>
      </c>
      <c r="AF4" s="17">
        <v>55</v>
      </c>
      <c r="AG4" s="17">
        <v>59</v>
      </c>
      <c r="AH4" s="13">
        <f t="shared" si="6"/>
        <v>57</v>
      </c>
      <c r="AI4" s="17">
        <v>67</v>
      </c>
      <c r="AJ4" s="17">
        <v>75</v>
      </c>
      <c r="AK4" s="13">
        <f t="shared" si="7"/>
        <v>71</v>
      </c>
      <c r="AL4" s="17">
        <v>75</v>
      </c>
      <c r="AM4" s="17">
        <v>75</v>
      </c>
      <c r="AN4" s="13">
        <f t="shared" si="8"/>
        <v>75</v>
      </c>
      <c r="AO4" s="17">
        <v>70</v>
      </c>
      <c r="AP4" s="17">
        <v>75</v>
      </c>
      <c r="AQ4" s="13">
        <f t="shared" si="9"/>
        <v>72.5</v>
      </c>
      <c r="AR4" s="17">
        <v>44</v>
      </c>
      <c r="AS4" s="17">
        <v>47</v>
      </c>
      <c r="AT4" s="13">
        <f t="shared" si="10"/>
        <v>45.5</v>
      </c>
      <c r="AU4" s="17">
        <v>55</v>
      </c>
      <c r="AV4" s="17">
        <v>53</v>
      </c>
      <c r="AW4" s="13">
        <f t="shared" si="11"/>
        <v>54</v>
      </c>
      <c r="AX4" s="20">
        <v>49</v>
      </c>
      <c r="AY4" s="20">
        <v>53</v>
      </c>
      <c r="AZ4" s="13">
        <f t="shared" si="12"/>
        <v>51</v>
      </c>
      <c r="BA4" s="20">
        <v>65</v>
      </c>
      <c r="BB4" s="20">
        <v>75</v>
      </c>
      <c r="BC4" s="13">
        <f t="shared" si="13"/>
        <v>70</v>
      </c>
      <c r="BD4" s="20">
        <v>71</v>
      </c>
      <c r="BE4" s="20">
        <v>71</v>
      </c>
      <c r="BF4" s="13">
        <f t="shared" si="14"/>
        <v>71</v>
      </c>
      <c r="BG4" s="20">
        <v>65</v>
      </c>
      <c r="BH4" s="20">
        <v>67</v>
      </c>
      <c r="BI4" s="13">
        <f t="shared" si="15"/>
        <v>66</v>
      </c>
      <c r="BJ4" s="20">
        <v>41</v>
      </c>
      <c r="BK4" s="20">
        <v>44</v>
      </c>
      <c r="BL4" s="13">
        <f t="shared" si="16"/>
        <v>42.5</v>
      </c>
      <c r="BM4" s="20">
        <v>48</v>
      </c>
      <c r="BN4" s="20">
        <v>46</v>
      </c>
      <c r="BO4" s="13">
        <f t="shared" si="17"/>
        <v>47</v>
      </c>
      <c r="BP4" s="20">
        <v>50</v>
      </c>
      <c r="BQ4" s="20">
        <v>59</v>
      </c>
      <c r="BR4" s="13">
        <f t="shared" si="18"/>
        <v>54.5</v>
      </c>
      <c r="BS4" s="20">
        <v>65</v>
      </c>
      <c r="BT4" s="20">
        <v>70</v>
      </c>
      <c r="BU4" s="13">
        <f t="shared" si="19"/>
        <v>67.5</v>
      </c>
      <c r="BV4" s="20">
        <v>70</v>
      </c>
      <c r="BW4" s="20">
        <v>73</v>
      </c>
      <c r="BX4" s="13">
        <f t="shared" si="20"/>
        <v>71.5</v>
      </c>
      <c r="BY4" s="20">
        <v>70</v>
      </c>
      <c r="BZ4" s="20">
        <v>70</v>
      </c>
      <c r="CA4" s="13">
        <f t="shared" si="21"/>
        <v>70</v>
      </c>
      <c r="CB4" s="20">
        <v>44</v>
      </c>
      <c r="CC4" s="20">
        <v>44</v>
      </c>
      <c r="CD4" s="13">
        <f t="shared" si="22"/>
        <v>44</v>
      </c>
      <c r="CE4" s="20">
        <v>50</v>
      </c>
      <c r="CF4" s="20">
        <v>55</v>
      </c>
      <c r="CG4" s="13">
        <f t="shared" si="24"/>
        <v>52.5</v>
      </c>
    </row>
    <row r="5" spans="1:85" s="14" customFormat="1" x14ac:dyDescent="0.25">
      <c r="A5" s="3">
        <v>4</v>
      </c>
      <c r="B5" s="12" t="s">
        <v>28</v>
      </c>
      <c r="C5" s="12">
        <v>2</v>
      </c>
      <c r="D5" s="12">
        <v>22</v>
      </c>
      <c r="E5" s="12">
        <v>7</v>
      </c>
      <c r="F5" s="12">
        <v>52</v>
      </c>
      <c r="G5" s="12">
        <v>1.63</v>
      </c>
      <c r="H5" s="21">
        <f t="shared" si="23"/>
        <v>19.571681282697881</v>
      </c>
      <c r="I5" s="12">
        <v>10</v>
      </c>
      <c r="J5" s="12">
        <v>30</v>
      </c>
      <c r="K5" s="12">
        <v>8</v>
      </c>
      <c r="L5" s="12">
        <v>55</v>
      </c>
      <c r="M5" s="12">
        <v>18</v>
      </c>
      <c r="N5" s="19">
        <v>58.99999999999801</v>
      </c>
      <c r="O5" s="4">
        <v>59</v>
      </c>
      <c r="P5" s="13">
        <f t="shared" si="0"/>
        <v>58.999999999999005</v>
      </c>
      <c r="Q5" s="16">
        <v>56</v>
      </c>
      <c r="R5" s="17">
        <v>62</v>
      </c>
      <c r="S5" s="13">
        <f t="shared" si="1"/>
        <v>59</v>
      </c>
      <c r="T5" s="17">
        <v>60</v>
      </c>
      <c r="U5" s="17">
        <v>64</v>
      </c>
      <c r="V5" s="13">
        <f t="shared" si="2"/>
        <v>62</v>
      </c>
      <c r="W5" s="17">
        <v>70</v>
      </c>
      <c r="X5" s="17">
        <v>74</v>
      </c>
      <c r="Y5" s="13">
        <f t="shared" si="3"/>
        <v>72</v>
      </c>
      <c r="Z5" s="17">
        <v>32</v>
      </c>
      <c r="AA5" s="17">
        <v>32</v>
      </c>
      <c r="AB5" s="13">
        <f t="shared" si="4"/>
        <v>32</v>
      </c>
      <c r="AC5" s="17">
        <v>40</v>
      </c>
      <c r="AD5" s="17">
        <v>48</v>
      </c>
      <c r="AE5" s="13">
        <f t="shared" si="5"/>
        <v>44</v>
      </c>
      <c r="AF5" s="17">
        <v>60</v>
      </c>
      <c r="AG5" s="17">
        <v>60</v>
      </c>
      <c r="AH5" s="13">
        <f t="shared" si="6"/>
        <v>60</v>
      </c>
      <c r="AI5" s="17">
        <v>57</v>
      </c>
      <c r="AJ5" s="17">
        <v>65</v>
      </c>
      <c r="AK5" s="13">
        <f t="shared" si="7"/>
        <v>61</v>
      </c>
      <c r="AL5" s="17">
        <v>61</v>
      </c>
      <c r="AM5" s="17">
        <v>68</v>
      </c>
      <c r="AN5" s="13">
        <f t="shared" si="8"/>
        <v>64.5</v>
      </c>
      <c r="AO5" s="17">
        <v>71</v>
      </c>
      <c r="AP5" s="17">
        <v>75</v>
      </c>
      <c r="AQ5" s="13">
        <f t="shared" si="9"/>
        <v>73</v>
      </c>
      <c r="AR5" s="17">
        <v>35</v>
      </c>
      <c r="AS5" s="17">
        <v>35</v>
      </c>
      <c r="AT5" s="13">
        <f t="shared" si="10"/>
        <v>35</v>
      </c>
      <c r="AU5" s="17">
        <v>40</v>
      </c>
      <c r="AV5" s="17">
        <v>43</v>
      </c>
      <c r="AW5" s="13">
        <f t="shared" si="11"/>
        <v>41.5</v>
      </c>
      <c r="AX5" s="20">
        <v>50</v>
      </c>
      <c r="AY5" s="20">
        <v>61</v>
      </c>
      <c r="AZ5" s="13">
        <f t="shared" si="12"/>
        <v>55.5</v>
      </c>
      <c r="BA5" s="20">
        <v>55</v>
      </c>
      <c r="BB5" s="20">
        <v>60</v>
      </c>
      <c r="BC5" s="13">
        <f t="shared" si="13"/>
        <v>57.5</v>
      </c>
      <c r="BD5" s="20">
        <v>58</v>
      </c>
      <c r="BE5" s="20">
        <v>64</v>
      </c>
      <c r="BF5" s="13">
        <f t="shared" si="14"/>
        <v>61</v>
      </c>
      <c r="BG5" s="20">
        <v>65</v>
      </c>
      <c r="BH5" s="20">
        <v>70</v>
      </c>
      <c r="BI5" s="13">
        <f t="shared" si="15"/>
        <v>67.5</v>
      </c>
      <c r="BJ5" s="20">
        <v>32</v>
      </c>
      <c r="BK5" s="20">
        <v>26</v>
      </c>
      <c r="BL5" s="13">
        <f t="shared" si="16"/>
        <v>29</v>
      </c>
      <c r="BM5" s="20">
        <v>40</v>
      </c>
      <c r="BN5" s="20">
        <v>38</v>
      </c>
      <c r="BO5" s="13">
        <f t="shared" si="17"/>
        <v>39</v>
      </c>
      <c r="BP5" s="20">
        <v>58</v>
      </c>
      <c r="BQ5" s="20">
        <v>58</v>
      </c>
      <c r="BR5" s="13">
        <f t="shared" si="18"/>
        <v>58</v>
      </c>
      <c r="BS5" s="20">
        <v>55</v>
      </c>
      <c r="BT5" s="20">
        <v>62</v>
      </c>
      <c r="BU5" s="13">
        <f t="shared" si="19"/>
        <v>58.5</v>
      </c>
      <c r="BV5" s="20">
        <v>62</v>
      </c>
      <c r="BW5" s="20">
        <v>65</v>
      </c>
      <c r="BX5" s="13">
        <f t="shared" si="20"/>
        <v>63.5</v>
      </c>
      <c r="BY5" s="20">
        <v>70</v>
      </c>
      <c r="BZ5" s="20">
        <v>72</v>
      </c>
      <c r="CA5" s="13">
        <f t="shared" si="21"/>
        <v>71</v>
      </c>
      <c r="CB5" s="20">
        <v>32</v>
      </c>
      <c r="CC5" s="20">
        <v>36</v>
      </c>
      <c r="CD5" s="13">
        <f t="shared" si="22"/>
        <v>34</v>
      </c>
      <c r="CE5" s="20">
        <v>35</v>
      </c>
      <c r="CF5" s="20">
        <v>40</v>
      </c>
      <c r="CG5" s="13">
        <f t="shared" si="24"/>
        <v>37.5</v>
      </c>
    </row>
    <row r="6" spans="1:85" s="14" customFormat="1" x14ac:dyDescent="0.25">
      <c r="A6" s="3">
        <v>5</v>
      </c>
      <c r="B6" s="12" t="s">
        <v>28</v>
      </c>
      <c r="C6" s="12">
        <v>2</v>
      </c>
      <c r="D6" s="12">
        <v>63</v>
      </c>
      <c r="E6" s="12">
        <v>5</v>
      </c>
      <c r="F6" s="12">
        <v>58</v>
      </c>
      <c r="G6" s="12">
        <v>1.65</v>
      </c>
      <c r="H6" s="21">
        <f t="shared" si="23"/>
        <v>21.30394857667585</v>
      </c>
      <c r="I6" s="12">
        <v>1</v>
      </c>
      <c r="J6" s="12">
        <v>30</v>
      </c>
      <c r="K6" s="12">
        <v>10</v>
      </c>
      <c r="L6" s="12">
        <v>66</v>
      </c>
      <c r="M6" s="12">
        <v>30</v>
      </c>
      <c r="N6" s="19">
        <v>52</v>
      </c>
      <c r="O6" s="4">
        <v>52</v>
      </c>
      <c r="P6" s="13">
        <f t="shared" si="0"/>
        <v>52</v>
      </c>
      <c r="Q6" s="16">
        <v>60</v>
      </c>
      <c r="R6" s="17">
        <v>50</v>
      </c>
      <c r="S6" s="13">
        <f t="shared" si="1"/>
        <v>55</v>
      </c>
      <c r="T6" s="17">
        <v>65</v>
      </c>
      <c r="U6" s="17">
        <v>60</v>
      </c>
      <c r="V6" s="13">
        <f t="shared" si="2"/>
        <v>62.5</v>
      </c>
      <c r="W6" s="17">
        <v>70</v>
      </c>
      <c r="X6" s="17">
        <v>75</v>
      </c>
      <c r="Y6" s="13">
        <f t="shared" si="3"/>
        <v>72.5</v>
      </c>
      <c r="Z6" s="17">
        <v>45</v>
      </c>
      <c r="AA6" s="17">
        <v>48</v>
      </c>
      <c r="AB6" s="13">
        <f t="shared" si="4"/>
        <v>46.5</v>
      </c>
      <c r="AC6" s="17">
        <v>45</v>
      </c>
      <c r="AD6" s="17">
        <v>48</v>
      </c>
      <c r="AE6" s="13">
        <f t="shared" si="5"/>
        <v>46.5</v>
      </c>
      <c r="AF6" s="17">
        <v>57</v>
      </c>
      <c r="AG6" s="17">
        <v>42</v>
      </c>
      <c r="AH6" s="13">
        <f t="shared" si="6"/>
        <v>49.5</v>
      </c>
      <c r="AI6" s="17">
        <v>33</v>
      </c>
      <c r="AJ6" s="17">
        <v>57</v>
      </c>
      <c r="AK6" s="13">
        <f t="shared" si="7"/>
        <v>45</v>
      </c>
      <c r="AL6" s="17">
        <v>70</v>
      </c>
      <c r="AM6" s="17">
        <v>68</v>
      </c>
      <c r="AN6" s="13">
        <f t="shared" si="8"/>
        <v>69</v>
      </c>
      <c r="AO6" s="17">
        <v>67</v>
      </c>
      <c r="AP6" s="17">
        <v>71</v>
      </c>
      <c r="AQ6" s="13">
        <f t="shared" si="9"/>
        <v>69</v>
      </c>
      <c r="AR6" s="17">
        <v>43</v>
      </c>
      <c r="AS6" s="17">
        <v>43</v>
      </c>
      <c r="AT6" s="13">
        <f t="shared" si="10"/>
        <v>43</v>
      </c>
      <c r="AU6" s="17">
        <v>45</v>
      </c>
      <c r="AV6" s="17">
        <v>47</v>
      </c>
      <c r="AW6" s="13">
        <f t="shared" si="11"/>
        <v>46</v>
      </c>
      <c r="AX6" s="20">
        <v>51</v>
      </c>
      <c r="AY6" s="20">
        <v>55</v>
      </c>
      <c r="AZ6" s="13">
        <f t="shared" si="12"/>
        <v>53</v>
      </c>
      <c r="BA6" s="20">
        <v>50</v>
      </c>
      <c r="BB6" s="20">
        <v>59</v>
      </c>
      <c r="BC6" s="13">
        <f t="shared" si="13"/>
        <v>54.5</v>
      </c>
      <c r="BD6" s="20">
        <v>60</v>
      </c>
      <c r="BE6" s="20">
        <v>65</v>
      </c>
      <c r="BF6" s="13">
        <f t="shared" si="14"/>
        <v>62.5</v>
      </c>
      <c r="BG6" s="20">
        <v>70</v>
      </c>
      <c r="BH6" s="20">
        <v>78</v>
      </c>
      <c r="BI6" s="13">
        <f t="shared" si="15"/>
        <v>74</v>
      </c>
      <c r="BJ6" s="20">
        <v>42</v>
      </c>
      <c r="BK6" s="20">
        <v>46</v>
      </c>
      <c r="BL6" s="13">
        <f t="shared" si="16"/>
        <v>44</v>
      </c>
      <c r="BM6" s="20">
        <v>41</v>
      </c>
      <c r="BN6" s="20">
        <v>42</v>
      </c>
      <c r="BO6" s="13">
        <f t="shared" si="17"/>
        <v>41.5</v>
      </c>
      <c r="BP6" s="20">
        <v>50</v>
      </c>
      <c r="BQ6" s="20">
        <v>50</v>
      </c>
      <c r="BR6" s="13">
        <f t="shared" si="18"/>
        <v>50</v>
      </c>
      <c r="BS6" s="20">
        <v>48</v>
      </c>
      <c r="BT6" s="20">
        <v>44</v>
      </c>
      <c r="BU6" s="13">
        <f t="shared" si="19"/>
        <v>46</v>
      </c>
      <c r="BV6" s="20">
        <v>58</v>
      </c>
      <c r="BW6" s="20">
        <v>58</v>
      </c>
      <c r="BX6" s="13">
        <f t="shared" si="20"/>
        <v>58</v>
      </c>
      <c r="BY6" s="20">
        <v>55</v>
      </c>
      <c r="BZ6" s="20">
        <v>59</v>
      </c>
      <c r="CA6" s="13">
        <f t="shared" si="21"/>
        <v>57</v>
      </c>
      <c r="CB6" s="20">
        <v>45</v>
      </c>
      <c r="CC6" s="20">
        <v>49</v>
      </c>
      <c r="CD6" s="13">
        <f t="shared" si="22"/>
        <v>47</v>
      </c>
      <c r="CE6" s="20">
        <v>41</v>
      </c>
      <c r="CF6" s="20">
        <v>42</v>
      </c>
      <c r="CG6" s="13">
        <f t="shared" si="24"/>
        <v>41.5</v>
      </c>
    </row>
    <row r="7" spans="1:85" s="14" customFormat="1" x14ac:dyDescent="0.25">
      <c r="A7" s="3">
        <v>6</v>
      </c>
      <c r="B7" s="12" t="s">
        <v>29</v>
      </c>
      <c r="C7" s="12">
        <v>2</v>
      </c>
      <c r="D7" s="12">
        <v>48</v>
      </c>
      <c r="E7" s="12">
        <v>11</v>
      </c>
      <c r="F7" s="12">
        <v>60</v>
      </c>
      <c r="G7" s="12">
        <v>1.56</v>
      </c>
      <c r="H7" s="21">
        <f t="shared" si="23"/>
        <v>24.654832347140037</v>
      </c>
      <c r="I7" s="12">
        <v>30</v>
      </c>
      <c r="J7" s="12">
        <v>15</v>
      </c>
      <c r="K7" s="12">
        <v>5</v>
      </c>
      <c r="L7" s="12">
        <v>64</v>
      </c>
      <c r="M7" s="12">
        <v>31</v>
      </c>
      <c r="N7" s="19">
        <v>45</v>
      </c>
      <c r="O7" s="4">
        <v>45</v>
      </c>
      <c r="P7" s="13">
        <f t="shared" si="0"/>
        <v>45</v>
      </c>
      <c r="Q7" s="16">
        <v>68</v>
      </c>
      <c r="R7" s="17">
        <v>68</v>
      </c>
      <c r="S7" s="13">
        <f t="shared" si="1"/>
        <v>68</v>
      </c>
      <c r="T7" s="17">
        <v>60</v>
      </c>
      <c r="U7" s="17">
        <v>60</v>
      </c>
      <c r="V7" s="13">
        <f t="shared" si="2"/>
        <v>60</v>
      </c>
      <c r="W7" s="17">
        <v>58</v>
      </c>
      <c r="X7" s="17">
        <v>60</v>
      </c>
      <c r="Y7" s="13">
        <f t="shared" si="3"/>
        <v>59</v>
      </c>
      <c r="Z7" s="17">
        <v>31</v>
      </c>
      <c r="AA7" s="17">
        <v>31</v>
      </c>
      <c r="AB7" s="13">
        <f t="shared" si="4"/>
        <v>31</v>
      </c>
      <c r="AC7" s="17">
        <v>38</v>
      </c>
      <c r="AD7" s="17">
        <v>40</v>
      </c>
      <c r="AE7" s="13">
        <f t="shared" si="5"/>
        <v>39</v>
      </c>
      <c r="AF7" s="17">
        <v>45</v>
      </c>
      <c r="AG7" s="17">
        <v>41</v>
      </c>
      <c r="AH7" s="13">
        <f t="shared" si="6"/>
        <v>43</v>
      </c>
      <c r="AI7" s="17">
        <v>65</v>
      </c>
      <c r="AJ7" s="17">
        <v>70</v>
      </c>
      <c r="AK7" s="13">
        <f t="shared" si="7"/>
        <v>67.5</v>
      </c>
      <c r="AL7" s="17">
        <v>60</v>
      </c>
      <c r="AM7" s="17">
        <v>60</v>
      </c>
      <c r="AN7" s="13">
        <f t="shared" si="8"/>
        <v>60</v>
      </c>
      <c r="AO7" s="17">
        <v>70</v>
      </c>
      <c r="AP7" s="17">
        <v>68</v>
      </c>
      <c r="AQ7" s="13">
        <f t="shared" si="9"/>
        <v>69</v>
      </c>
      <c r="AR7" s="17">
        <v>31</v>
      </c>
      <c r="AS7" s="17">
        <v>33</v>
      </c>
      <c r="AT7" s="13">
        <f t="shared" si="10"/>
        <v>32</v>
      </c>
      <c r="AU7" s="17">
        <v>30</v>
      </c>
      <c r="AV7" s="17">
        <v>40</v>
      </c>
      <c r="AW7" s="13">
        <f t="shared" si="11"/>
        <v>35</v>
      </c>
      <c r="AX7" s="20">
        <v>40</v>
      </c>
      <c r="AY7" s="20">
        <v>50</v>
      </c>
      <c r="AZ7" s="13">
        <f t="shared" si="12"/>
        <v>45</v>
      </c>
      <c r="BA7" s="20">
        <v>56</v>
      </c>
      <c r="BB7" s="20">
        <v>60</v>
      </c>
      <c r="BC7" s="13">
        <f t="shared" si="13"/>
        <v>58</v>
      </c>
      <c r="BD7" s="20">
        <v>60</v>
      </c>
      <c r="BE7" s="20">
        <v>60</v>
      </c>
      <c r="BF7" s="13">
        <f t="shared" si="14"/>
        <v>60</v>
      </c>
      <c r="BG7" s="20">
        <v>55</v>
      </c>
      <c r="BH7" s="20">
        <v>63</v>
      </c>
      <c r="BI7" s="13">
        <f t="shared" si="15"/>
        <v>59</v>
      </c>
      <c r="BJ7" s="20">
        <v>40</v>
      </c>
      <c r="BK7" s="20">
        <v>41</v>
      </c>
      <c r="BL7" s="13">
        <f t="shared" si="16"/>
        <v>40.5</v>
      </c>
      <c r="BM7" s="20">
        <v>40</v>
      </c>
      <c r="BN7" s="20">
        <v>42</v>
      </c>
      <c r="BO7" s="13">
        <f t="shared" si="17"/>
        <v>41</v>
      </c>
      <c r="BP7" s="20">
        <v>41</v>
      </c>
      <c r="BQ7" s="20">
        <v>44</v>
      </c>
      <c r="BR7" s="13">
        <f t="shared" si="18"/>
        <v>42.5</v>
      </c>
      <c r="BS7" s="20">
        <v>65</v>
      </c>
      <c r="BT7" s="20">
        <v>70</v>
      </c>
      <c r="BU7" s="13">
        <f t="shared" si="19"/>
        <v>67.5</v>
      </c>
      <c r="BV7" s="20">
        <v>56</v>
      </c>
      <c r="BW7" s="20">
        <v>59</v>
      </c>
      <c r="BX7" s="13">
        <f t="shared" si="20"/>
        <v>57.5</v>
      </c>
      <c r="BY7" s="20">
        <v>69</v>
      </c>
      <c r="BZ7" s="20">
        <v>68</v>
      </c>
      <c r="CA7" s="13">
        <f t="shared" si="21"/>
        <v>68.5</v>
      </c>
      <c r="CB7" s="20">
        <v>30</v>
      </c>
      <c r="CC7" s="20">
        <v>30</v>
      </c>
      <c r="CD7" s="13">
        <f t="shared" si="22"/>
        <v>30</v>
      </c>
      <c r="CE7" s="20">
        <v>39</v>
      </c>
      <c r="CF7" s="20">
        <v>39</v>
      </c>
      <c r="CG7" s="13">
        <f t="shared" si="24"/>
        <v>39</v>
      </c>
    </row>
    <row r="8" spans="1:85" s="14" customFormat="1" x14ac:dyDescent="0.25">
      <c r="A8" s="3">
        <v>7</v>
      </c>
      <c r="B8" s="12" t="s">
        <v>27</v>
      </c>
      <c r="C8" s="12">
        <v>1</v>
      </c>
      <c r="D8" s="12">
        <v>25</v>
      </c>
      <c r="E8" s="12">
        <v>2</v>
      </c>
      <c r="F8" s="12">
        <v>75</v>
      </c>
      <c r="G8" s="12">
        <v>1.75</v>
      </c>
      <c r="H8" s="21">
        <f t="shared" si="23"/>
        <v>24.489795918367346</v>
      </c>
      <c r="I8" s="12">
        <v>7</v>
      </c>
      <c r="J8" s="12">
        <v>17</v>
      </c>
      <c r="K8" s="12">
        <v>8</v>
      </c>
      <c r="L8" s="12">
        <v>58</v>
      </c>
      <c r="M8" s="12">
        <v>13</v>
      </c>
      <c r="N8" s="19">
        <v>50</v>
      </c>
      <c r="O8" s="4">
        <v>50</v>
      </c>
      <c r="P8" s="13">
        <f t="shared" si="0"/>
        <v>50</v>
      </c>
      <c r="Q8" s="16">
        <v>80</v>
      </c>
      <c r="R8" s="17">
        <v>80</v>
      </c>
      <c r="S8" s="13">
        <f t="shared" si="1"/>
        <v>80</v>
      </c>
      <c r="T8" s="17">
        <v>68</v>
      </c>
      <c r="U8" s="17">
        <v>72</v>
      </c>
      <c r="V8" s="13">
        <f t="shared" si="2"/>
        <v>70</v>
      </c>
      <c r="W8" s="17">
        <v>62</v>
      </c>
      <c r="X8" s="17">
        <v>70</v>
      </c>
      <c r="Y8" s="13">
        <f t="shared" si="3"/>
        <v>66</v>
      </c>
      <c r="Z8" s="17">
        <v>40</v>
      </c>
      <c r="AA8" s="17">
        <v>42</v>
      </c>
      <c r="AB8" s="13">
        <f t="shared" si="4"/>
        <v>41</v>
      </c>
      <c r="AC8" s="17">
        <v>42</v>
      </c>
      <c r="AD8" s="17">
        <v>50</v>
      </c>
      <c r="AE8" s="13">
        <f t="shared" si="5"/>
        <v>46</v>
      </c>
      <c r="AF8" s="17">
        <v>65</v>
      </c>
      <c r="AG8" s="17">
        <v>77</v>
      </c>
      <c r="AH8" s="13">
        <f t="shared" si="6"/>
        <v>71</v>
      </c>
      <c r="AI8" s="17">
        <v>99</v>
      </c>
      <c r="AJ8" s="17">
        <v>91</v>
      </c>
      <c r="AK8" s="13">
        <f t="shared" si="7"/>
        <v>95</v>
      </c>
      <c r="AL8" s="17">
        <v>64</v>
      </c>
      <c r="AM8" s="17">
        <v>68</v>
      </c>
      <c r="AN8" s="13">
        <f t="shared" si="8"/>
        <v>66</v>
      </c>
      <c r="AO8" s="17">
        <v>70</v>
      </c>
      <c r="AP8" s="17">
        <v>65</v>
      </c>
      <c r="AQ8" s="13">
        <f t="shared" si="9"/>
        <v>67.5</v>
      </c>
      <c r="AR8" s="17">
        <v>36</v>
      </c>
      <c r="AS8" s="17">
        <v>43</v>
      </c>
      <c r="AT8" s="13">
        <f t="shared" si="10"/>
        <v>39.5</v>
      </c>
      <c r="AU8" s="17">
        <v>44</v>
      </c>
      <c r="AV8" s="17">
        <v>51</v>
      </c>
      <c r="AW8" s="13">
        <f t="shared" si="11"/>
        <v>47.5</v>
      </c>
      <c r="AX8" s="20">
        <v>50</v>
      </c>
      <c r="AY8" s="20">
        <v>50</v>
      </c>
      <c r="AZ8" s="13">
        <f t="shared" si="12"/>
        <v>50</v>
      </c>
      <c r="BA8" s="20">
        <v>80</v>
      </c>
      <c r="BB8" s="20">
        <v>80</v>
      </c>
      <c r="BC8" s="13">
        <f t="shared" si="13"/>
        <v>80</v>
      </c>
      <c r="BD8" s="20">
        <v>68</v>
      </c>
      <c r="BE8" s="20">
        <v>70</v>
      </c>
      <c r="BF8" s="13">
        <f t="shared" si="14"/>
        <v>69</v>
      </c>
      <c r="BG8" s="20">
        <v>63</v>
      </c>
      <c r="BH8" s="20">
        <v>70</v>
      </c>
      <c r="BI8" s="13">
        <f t="shared" si="15"/>
        <v>66.5</v>
      </c>
      <c r="BJ8" s="20">
        <v>40</v>
      </c>
      <c r="BK8" s="20">
        <v>40</v>
      </c>
      <c r="BL8" s="13">
        <f t="shared" si="16"/>
        <v>40</v>
      </c>
      <c r="BM8" s="20">
        <v>40</v>
      </c>
      <c r="BN8" s="20">
        <v>40</v>
      </c>
      <c r="BO8" s="13">
        <f t="shared" si="17"/>
        <v>40</v>
      </c>
      <c r="BP8" s="20">
        <v>47</v>
      </c>
      <c r="BQ8" s="20">
        <v>49</v>
      </c>
      <c r="BR8" s="13">
        <f t="shared" si="18"/>
        <v>48</v>
      </c>
      <c r="BS8" s="20">
        <v>80</v>
      </c>
      <c r="BT8" s="20">
        <v>80</v>
      </c>
      <c r="BU8" s="13">
        <f t="shared" si="19"/>
        <v>80</v>
      </c>
      <c r="BV8" s="20">
        <v>72</v>
      </c>
      <c r="BW8" s="20">
        <v>72</v>
      </c>
      <c r="BX8" s="13">
        <f t="shared" si="20"/>
        <v>72</v>
      </c>
      <c r="BY8" s="20">
        <v>67</v>
      </c>
      <c r="BZ8" s="20">
        <v>67</v>
      </c>
      <c r="CA8" s="13">
        <f t="shared" si="21"/>
        <v>67</v>
      </c>
      <c r="CB8" s="20">
        <v>45</v>
      </c>
      <c r="CC8" s="20">
        <v>40</v>
      </c>
      <c r="CD8" s="13">
        <f t="shared" si="22"/>
        <v>42.5</v>
      </c>
      <c r="CE8" s="20">
        <v>40</v>
      </c>
      <c r="CF8" s="20">
        <v>48</v>
      </c>
      <c r="CG8" s="13">
        <f t="shared" si="24"/>
        <v>44</v>
      </c>
    </row>
    <row r="9" spans="1:85" s="14" customFormat="1" x14ac:dyDescent="0.25">
      <c r="A9" s="3">
        <v>8</v>
      </c>
      <c r="B9" s="12" t="s">
        <v>28</v>
      </c>
      <c r="C9" s="12">
        <v>1</v>
      </c>
      <c r="D9" s="12">
        <v>47</v>
      </c>
      <c r="E9" s="12">
        <v>2</v>
      </c>
      <c r="F9" s="12">
        <v>80</v>
      </c>
      <c r="G9" s="12">
        <v>1.76</v>
      </c>
      <c r="H9" s="21">
        <f t="shared" si="23"/>
        <v>25.826446280991735</v>
      </c>
      <c r="I9" s="12">
        <v>24</v>
      </c>
      <c r="J9" s="12">
        <v>15</v>
      </c>
      <c r="K9" s="12">
        <v>7</v>
      </c>
      <c r="L9" s="12">
        <v>50</v>
      </c>
      <c r="M9" s="12">
        <v>43</v>
      </c>
      <c r="N9" s="19">
        <v>50</v>
      </c>
      <c r="O9" s="4">
        <v>52</v>
      </c>
      <c r="P9" s="13">
        <f t="shared" si="0"/>
        <v>51</v>
      </c>
      <c r="Q9" s="16">
        <v>54</v>
      </c>
      <c r="R9" s="17">
        <v>52</v>
      </c>
      <c r="S9" s="13">
        <f t="shared" si="1"/>
        <v>53</v>
      </c>
      <c r="T9" s="17">
        <v>60</v>
      </c>
      <c r="U9" s="17">
        <v>60</v>
      </c>
      <c r="V9" s="13">
        <f t="shared" si="2"/>
        <v>60</v>
      </c>
      <c r="W9" s="17">
        <v>65</v>
      </c>
      <c r="X9" s="17">
        <v>65</v>
      </c>
      <c r="Y9" s="13">
        <f t="shared" si="3"/>
        <v>65</v>
      </c>
      <c r="Z9" s="17">
        <v>45</v>
      </c>
      <c r="AA9" s="17">
        <v>50</v>
      </c>
      <c r="AB9" s="13">
        <f t="shared" si="4"/>
        <v>47.5</v>
      </c>
      <c r="AC9" s="17">
        <v>40</v>
      </c>
      <c r="AD9" s="17">
        <v>40</v>
      </c>
      <c r="AE9" s="13">
        <f t="shared" si="5"/>
        <v>40</v>
      </c>
      <c r="AF9" s="17">
        <v>47</v>
      </c>
      <c r="AG9" s="17">
        <v>50</v>
      </c>
      <c r="AH9" s="13">
        <f t="shared" si="6"/>
        <v>48.5</v>
      </c>
      <c r="AI9" s="17">
        <v>53</v>
      </c>
      <c r="AJ9" s="17">
        <v>62</v>
      </c>
      <c r="AK9" s="13">
        <f t="shared" si="7"/>
        <v>57.5</v>
      </c>
      <c r="AL9" s="17">
        <v>59</v>
      </c>
      <c r="AM9" s="17">
        <v>60</v>
      </c>
      <c r="AN9" s="13">
        <f t="shared" si="8"/>
        <v>59.5</v>
      </c>
      <c r="AO9" s="17">
        <v>76</v>
      </c>
      <c r="AP9" s="17">
        <v>78</v>
      </c>
      <c r="AQ9" s="13">
        <f t="shared" si="9"/>
        <v>77</v>
      </c>
      <c r="AR9" s="17">
        <v>51</v>
      </c>
      <c r="AS9" s="17">
        <v>57</v>
      </c>
      <c r="AT9" s="13">
        <f t="shared" si="10"/>
        <v>54</v>
      </c>
      <c r="AU9" s="17">
        <v>53</v>
      </c>
      <c r="AV9" s="17">
        <v>61</v>
      </c>
      <c r="AW9" s="13">
        <f t="shared" si="11"/>
        <v>57</v>
      </c>
      <c r="AX9" s="20">
        <v>50</v>
      </c>
      <c r="AY9" s="20">
        <v>50</v>
      </c>
      <c r="AZ9" s="13">
        <f t="shared" si="12"/>
        <v>50</v>
      </c>
      <c r="BA9" s="20">
        <v>50</v>
      </c>
      <c r="BB9" s="20">
        <v>51</v>
      </c>
      <c r="BC9" s="13">
        <f t="shared" si="13"/>
        <v>50.5</v>
      </c>
      <c r="BD9" s="20">
        <v>56</v>
      </c>
      <c r="BE9" s="20">
        <v>51</v>
      </c>
      <c r="BF9" s="13">
        <f t="shared" si="14"/>
        <v>53.5</v>
      </c>
      <c r="BG9" s="20">
        <v>61</v>
      </c>
      <c r="BH9" s="20">
        <v>65</v>
      </c>
      <c r="BI9" s="13">
        <f t="shared" si="15"/>
        <v>63</v>
      </c>
      <c r="BJ9" s="20">
        <v>42</v>
      </c>
      <c r="BK9" s="20">
        <v>50</v>
      </c>
      <c r="BL9" s="13">
        <f t="shared" si="16"/>
        <v>46</v>
      </c>
      <c r="BM9" s="20">
        <v>38</v>
      </c>
      <c r="BN9" s="20">
        <v>40</v>
      </c>
      <c r="BO9" s="13">
        <f t="shared" si="17"/>
        <v>39</v>
      </c>
      <c r="BP9" s="20">
        <v>49</v>
      </c>
      <c r="BQ9" s="20">
        <v>55</v>
      </c>
      <c r="BR9" s="13">
        <f t="shared" si="18"/>
        <v>52</v>
      </c>
      <c r="BS9" s="20">
        <v>55</v>
      </c>
      <c r="BT9" s="20">
        <v>62</v>
      </c>
      <c r="BU9" s="13">
        <f t="shared" si="19"/>
        <v>58.5</v>
      </c>
      <c r="BV9" s="20">
        <v>55</v>
      </c>
      <c r="BW9" s="20">
        <v>58</v>
      </c>
      <c r="BX9" s="13">
        <f t="shared" si="20"/>
        <v>56.5</v>
      </c>
      <c r="BY9" s="20">
        <v>72</v>
      </c>
      <c r="BZ9" s="20">
        <v>76</v>
      </c>
      <c r="CA9" s="13">
        <f t="shared" si="21"/>
        <v>74</v>
      </c>
      <c r="CB9" s="20">
        <v>55</v>
      </c>
      <c r="CC9" s="20">
        <v>55</v>
      </c>
      <c r="CD9" s="13">
        <f t="shared" si="22"/>
        <v>55</v>
      </c>
      <c r="CE9" s="20">
        <v>54</v>
      </c>
      <c r="CF9" s="20">
        <v>59</v>
      </c>
      <c r="CG9" s="13">
        <f t="shared" si="24"/>
        <v>56.5</v>
      </c>
    </row>
    <row r="10" spans="1:85" s="14" customFormat="1" x14ac:dyDescent="0.25">
      <c r="A10" s="3">
        <v>9</v>
      </c>
      <c r="B10" s="12" t="s">
        <v>28</v>
      </c>
      <c r="C10" s="12">
        <v>2</v>
      </c>
      <c r="D10" s="12">
        <v>37</v>
      </c>
      <c r="E10" s="12">
        <v>0</v>
      </c>
      <c r="F10" s="12">
        <v>76</v>
      </c>
      <c r="G10" s="12">
        <v>1.6</v>
      </c>
      <c r="H10" s="21">
        <f t="shared" si="23"/>
        <v>29.687499999999993</v>
      </c>
      <c r="I10" s="12">
        <v>30</v>
      </c>
      <c r="J10" s="12">
        <v>10</v>
      </c>
      <c r="K10" s="12">
        <v>7</v>
      </c>
      <c r="L10" s="12">
        <v>68</v>
      </c>
      <c r="M10" s="12">
        <v>31</v>
      </c>
      <c r="N10" s="19">
        <v>65</v>
      </c>
      <c r="O10" s="4">
        <v>68</v>
      </c>
      <c r="P10" s="13">
        <f t="shared" si="0"/>
        <v>66.5</v>
      </c>
      <c r="Q10" s="16">
        <v>70</v>
      </c>
      <c r="R10" s="17">
        <v>69</v>
      </c>
      <c r="S10" s="13">
        <f t="shared" si="1"/>
        <v>69.5</v>
      </c>
      <c r="T10" s="17">
        <v>70</v>
      </c>
      <c r="U10" s="17">
        <v>75</v>
      </c>
      <c r="V10" s="13">
        <f t="shared" si="2"/>
        <v>72.5</v>
      </c>
      <c r="W10" s="17">
        <v>80</v>
      </c>
      <c r="X10" s="17">
        <v>80</v>
      </c>
      <c r="Y10" s="13">
        <f t="shared" si="3"/>
        <v>80</v>
      </c>
      <c r="Z10" s="17">
        <v>40</v>
      </c>
      <c r="AA10" s="17">
        <v>45</v>
      </c>
      <c r="AB10" s="13">
        <f t="shared" si="4"/>
        <v>42.5</v>
      </c>
      <c r="AC10" s="17">
        <v>50</v>
      </c>
      <c r="AD10" s="17">
        <v>50</v>
      </c>
      <c r="AE10" s="13">
        <f t="shared" si="5"/>
        <v>50</v>
      </c>
      <c r="AF10" s="17">
        <v>65</v>
      </c>
      <c r="AG10" s="17">
        <v>62</v>
      </c>
      <c r="AH10" s="13">
        <f t="shared" si="6"/>
        <v>63.5</v>
      </c>
      <c r="AI10" s="17">
        <v>71</v>
      </c>
      <c r="AJ10" s="17">
        <v>74</v>
      </c>
      <c r="AK10" s="13">
        <f t="shared" si="7"/>
        <v>72.5</v>
      </c>
      <c r="AL10" s="17">
        <v>64</v>
      </c>
      <c r="AM10" s="17">
        <v>68</v>
      </c>
      <c r="AN10" s="13">
        <f t="shared" si="8"/>
        <v>66</v>
      </c>
      <c r="AO10" s="17">
        <v>79</v>
      </c>
      <c r="AP10" s="17">
        <v>79</v>
      </c>
      <c r="AQ10" s="13">
        <f t="shared" si="9"/>
        <v>79</v>
      </c>
      <c r="AR10" s="17">
        <v>43</v>
      </c>
      <c r="AS10" s="17">
        <v>40</v>
      </c>
      <c r="AT10" s="13">
        <f t="shared" si="10"/>
        <v>41.5</v>
      </c>
      <c r="AU10" s="17">
        <v>52</v>
      </c>
      <c r="AV10" s="17">
        <v>47</v>
      </c>
      <c r="AW10" s="13">
        <f t="shared" si="11"/>
        <v>49.5</v>
      </c>
      <c r="AX10" s="20">
        <v>63</v>
      </c>
      <c r="AY10" s="20">
        <v>60</v>
      </c>
      <c r="AZ10" s="13">
        <f t="shared" si="12"/>
        <v>61.5</v>
      </c>
      <c r="BA10" s="20">
        <v>66</v>
      </c>
      <c r="BB10" s="20">
        <v>69</v>
      </c>
      <c r="BC10" s="13">
        <f t="shared" si="13"/>
        <v>67.5</v>
      </c>
      <c r="BD10" s="20">
        <v>68</v>
      </c>
      <c r="BE10" s="20">
        <v>71</v>
      </c>
      <c r="BF10" s="13">
        <f t="shared" si="14"/>
        <v>69.5</v>
      </c>
      <c r="BG10" s="20">
        <v>80</v>
      </c>
      <c r="BH10" s="20">
        <v>81</v>
      </c>
      <c r="BI10" s="13">
        <f t="shared" si="15"/>
        <v>80.5</v>
      </c>
      <c r="BJ10" s="20">
        <v>40</v>
      </c>
      <c r="BK10" s="20">
        <v>44</v>
      </c>
      <c r="BL10" s="13">
        <f t="shared" si="16"/>
        <v>42</v>
      </c>
      <c r="BM10" s="20">
        <v>50</v>
      </c>
      <c r="BN10" s="20">
        <v>50</v>
      </c>
      <c r="BO10" s="13">
        <f t="shared" si="17"/>
        <v>50</v>
      </c>
      <c r="BP10" s="20">
        <v>68</v>
      </c>
      <c r="BQ10" s="20">
        <v>68</v>
      </c>
      <c r="BR10" s="13">
        <f t="shared" si="18"/>
        <v>68</v>
      </c>
      <c r="BS10" s="20">
        <v>70</v>
      </c>
      <c r="BT10" s="20">
        <v>71</v>
      </c>
      <c r="BU10" s="13">
        <f t="shared" si="19"/>
        <v>70.5</v>
      </c>
      <c r="BV10" s="20">
        <v>71</v>
      </c>
      <c r="BW10" s="20">
        <v>73</v>
      </c>
      <c r="BX10" s="13">
        <f t="shared" si="20"/>
        <v>72</v>
      </c>
      <c r="BY10" s="20">
        <v>80</v>
      </c>
      <c r="BZ10" s="20">
        <v>80</v>
      </c>
      <c r="CA10" s="13">
        <f t="shared" si="21"/>
        <v>80</v>
      </c>
      <c r="CB10" s="20">
        <v>40</v>
      </c>
      <c r="CC10" s="20">
        <v>45</v>
      </c>
      <c r="CD10" s="13">
        <f t="shared" si="22"/>
        <v>42.5</v>
      </c>
      <c r="CE10" s="20">
        <v>51</v>
      </c>
      <c r="CF10" s="20">
        <v>51</v>
      </c>
      <c r="CG10" s="13">
        <f t="shared" si="24"/>
        <v>51</v>
      </c>
    </row>
    <row r="11" spans="1:85" s="14" customFormat="1" x14ac:dyDescent="0.25">
      <c r="A11" s="3">
        <v>10</v>
      </c>
      <c r="B11" s="12" t="s">
        <v>28</v>
      </c>
      <c r="C11" s="12">
        <v>2</v>
      </c>
      <c r="D11" s="12">
        <v>46</v>
      </c>
      <c r="E11" s="12">
        <v>5</v>
      </c>
      <c r="F11" s="12">
        <v>69</v>
      </c>
      <c r="G11" s="12">
        <v>1.73</v>
      </c>
      <c r="H11" s="21">
        <f t="shared" si="23"/>
        <v>23.054562464499313</v>
      </c>
      <c r="I11" s="12">
        <v>32</v>
      </c>
      <c r="J11" s="12">
        <v>5</v>
      </c>
      <c r="K11" s="12">
        <v>7</v>
      </c>
      <c r="L11" s="12">
        <v>59</v>
      </c>
      <c r="M11" s="12">
        <v>23</v>
      </c>
      <c r="N11" s="19">
        <v>53.000000010000008</v>
      </c>
      <c r="O11" s="4">
        <v>51</v>
      </c>
      <c r="P11" s="13">
        <f t="shared" si="0"/>
        <v>52.000000005000004</v>
      </c>
      <c r="Q11" s="16">
        <v>45</v>
      </c>
      <c r="R11" s="17">
        <v>49</v>
      </c>
      <c r="S11" s="13">
        <f t="shared" si="1"/>
        <v>47</v>
      </c>
      <c r="T11" s="17">
        <v>55</v>
      </c>
      <c r="U11" s="17">
        <v>61</v>
      </c>
      <c r="V11" s="13">
        <f t="shared" si="2"/>
        <v>58</v>
      </c>
      <c r="W11" s="17">
        <v>67</v>
      </c>
      <c r="X11" s="17">
        <v>68</v>
      </c>
      <c r="Y11" s="13">
        <f t="shared" si="3"/>
        <v>67.5</v>
      </c>
      <c r="Z11" s="17">
        <v>40</v>
      </c>
      <c r="AA11" s="17">
        <v>39</v>
      </c>
      <c r="AB11" s="13">
        <f t="shared" si="4"/>
        <v>39.5</v>
      </c>
      <c r="AC11" s="17">
        <v>41</v>
      </c>
      <c r="AD11" s="17">
        <v>46</v>
      </c>
      <c r="AE11" s="13">
        <f t="shared" si="5"/>
        <v>43.5</v>
      </c>
      <c r="AF11" s="17">
        <v>45</v>
      </c>
      <c r="AG11" s="17">
        <v>53</v>
      </c>
      <c r="AH11" s="13">
        <f t="shared" si="6"/>
        <v>49</v>
      </c>
      <c r="AI11" s="17">
        <v>45</v>
      </c>
      <c r="AJ11" s="17">
        <v>49</v>
      </c>
      <c r="AK11" s="13">
        <f t="shared" si="7"/>
        <v>47</v>
      </c>
      <c r="AL11" s="17">
        <v>60</v>
      </c>
      <c r="AM11" s="17">
        <v>55</v>
      </c>
      <c r="AN11" s="13">
        <f t="shared" si="8"/>
        <v>57.5</v>
      </c>
      <c r="AO11" s="17">
        <v>65</v>
      </c>
      <c r="AP11" s="17">
        <v>68</v>
      </c>
      <c r="AQ11" s="13">
        <f t="shared" si="9"/>
        <v>66.5</v>
      </c>
      <c r="AR11" s="17">
        <v>40</v>
      </c>
      <c r="AS11" s="17">
        <v>41</v>
      </c>
      <c r="AT11" s="13">
        <f t="shared" si="10"/>
        <v>40.5</v>
      </c>
      <c r="AU11" s="17">
        <v>40</v>
      </c>
      <c r="AV11" s="17">
        <v>45</v>
      </c>
      <c r="AW11" s="13">
        <f t="shared" si="11"/>
        <v>42.5</v>
      </c>
      <c r="AX11" s="20">
        <v>47</v>
      </c>
      <c r="AY11" s="20">
        <v>50</v>
      </c>
      <c r="AZ11" s="13">
        <f t="shared" si="12"/>
        <v>48.5</v>
      </c>
      <c r="BA11" s="20">
        <v>45</v>
      </c>
      <c r="BB11" s="20">
        <v>48</v>
      </c>
      <c r="BC11" s="13">
        <f t="shared" si="13"/>
        <v>46.5</v>
      </c>
      <c r="BD11" s="20">
        <v>52</v>
      </c>
      <c r="BE11" s="20">
        <v>60</v>
      </c>
      <c r="BF11" s="13">
        <f t="shared" si="14"/>
        <v>56</v>
      </c>
      <c r="BG11" s="20">
        <v>64</v>
      </c>
      <c r="BH11" s="20">
        <v>66</v>
      </c>
      <c r="BI11" s="13">
        <f t="shared" si="15"/>
        <v>65</v>
      </c>
      <c r="BJ11" s="20">
        <v>36</v>
      </c>
      <c r="BK11" s="20">
        <v>37</v>
      </c>
      <c r="BL11" s="13">
        <f t="shared" si="16"/>
        <v>36.5</v>
      </c>
      <c r="BM11" s="20">
        <v>40</v>
      </c>
      <c r="BN11" s="20">
        <v>40</v>
      </c>
      <c r="BO11" s="13">
        <f t="shared" si="17"/>
        <v>40</v>
      </c>
      <c r="BP11" s="20">
        <v>45</v>
      </c>
      <c r="BQ11" s="20">
        <v>48</v>
      </c>
      <c r="BR11" s="13">
        <f t="shared" si="18"/>
        <v>46.5</v>
      </c>
      <c r="BS11" s="20">
        <v>44</v>
      </c>
      <c r="BT11" s="20">
        <v>49</v>
      </c>
      <c r="BU11" s="13">
        <f t="shared" si="19"/>
        <v>46.5</v>
      </c>
      <c r="BV11" s="20">
        <v>55</v>
      </c>
      <c r="BW11" s="20">
        <v>59</v>
      </c>
      <c r="BX11" s="13">
        <f t="shared" si="20"/>
        <v>57</v>
      </c>
      <c r="BY11" s="20">
        <v>62</v>
      </c>
      <c r="BZ11" s="20">
        <v>65</v>
      </c>
      <c r="CA11" s="13">
        <f t="shared" si="21"/>
        <v>63.5</v>
      </c>
      <c r="CB11" s="20">
        <v>35</v>
      </c>
      <c r="CC11" s="20">
        <v>39</v>
      </c>
      <c r="CD11" s="13">
        <f t="shared" si="22"/>
        <v>37</v>
      </c>
      <c r="CE11" s="20">
        <v>50</v>
      </c>
      <c r="CF11" s="20">
        <v>40</v>
      </c>
      <c r="CG11" s="13">
        <f t="shared" si="24"/>
        <v>45</v>
      </c>
    </row>
    <row r="12" spans="1:85" s="14" customFormat="1" x14ac:dyDescent="0.25">
      <c r="A12" s="3">
        <v>11</v>
      </c>
      <c r="B12" s="12" t="s">
        <v>29</v>
      </c>
      <c r="C12" s="12">
        <v>1</v>
      </c>
      <c r="D12" s="12">
        <v>61</v>
      </c>
      <c r="E12" s="12">
        <v>10</v>
      </c>
      <c r="F12" s="12">
        <v>73</v>
      </c>
      <c r="G12" s="12">
        <v>1.73</v>
      </c>
      <c r="H12" s="21">
        <f t="shared" si="23"/>
        <v>24.391058839252899</v>
      </c>
      <c r="I12" s="12">
        <v>36</v>
      </c>
      <c r="J12" s="12">
        <v>19</v>
      </c>
      <c r="K12" s="12">
        <v>7</v>
      </c>
      <c r="L12" s="12">
        <v>68</v>
      </c>
      <c r="M12" s="12">
        <v>36</v>
      </c>
      <c r="N12" s="19">
        <v>65</v>
      </c>
      <c r="O12" s="4">
        <v>70</v>
      </c>
      <c r="P12" s="13">
        <f t="shared" si="0"/>
        <v>67.5</v>
      </c>
      <c r="Q12" s="16">
        <v>58</v>
      </c>
      <c r="R12" s="17">
        <v>58</v>
      </c>
      <c r="S12" s="13">
        <f t="shared" si="1"/>
        <v>58</v>
      </c>
      <c r="T12" s="17">
        <v>60</v>
      </c>
      <c r="U12" s="17">
        <v>70</v>
      </c>
      <c r="V12" s="13">
        <f t="shared" si="2"/>
        <v>65</v>
      </c>
      <c r="W12" s="17">
        <v>64</v>
      </c>
      <c r="X12" s="17">
        <v>80</v>
      </c>
      <c r="Y12" s="13">
        <f t="shared" si="3"/>
        <v>72</v>
      </c>
      <c r="Z12" s="17">
        <v>30</v>
      </c>
      <c r="AA12" s="17">
        <v>32</v>
      </c>
      <c r="AB12" s="13">
        <f t="shared" si="4"/>
        <v>31</v>
      </c>
      <c r="AC12" s="17">
        <v>20</v>
      </c>
      <c r="AD12" s="17">
        <v>28</v>
      </c>
      <c r="AE12" s="13">
        <f t="shared" si="5"/>
        <v>24</v>
      </c>
      <c r="AF12" s="17">
        <v>54</v>
      </c>
      <c r="AG12" s="17">
        <v>62</v>
      </c>
      <c r="AH12" s="13">
        <f t="shared" si="6"/>
        <v>58</v>
      </c>
      <c r="AI12" s="17">
        <v>44</v>
      </c>
      <c r="AJ12" s="17">
        <v>44</v>
      </c>
      <c r="AK12" s="13">
        <f t="shared" si="7"/>
        <v>44</v>
      </c>
      <c r="AL12" s="17">
        <v>54</v>
      </c>
      <c r="AM12" s="17">
        <v>58</v>
      </c>
      <c r="AN12" s="13">
        <f t="shared" si="8"/>
        <v>56</v>
      </c>
      <c r="AO12" s="17">
        <v>70</v>
      </c>
      <c r="AP12" s="17">
        <v>74</v>
      </c>
      <c r="AQ12" s="13">
        <f t="shared" si="9"/>
        <v>72</v>
      </c>
      <c r="AR12" s="17">
        <v>26</v>
      </c>
      <c r="AS12" s="17">
        <v>33</v>
      </c>
      <c r="AT12" s="13">
        <f t="shared" si="10"/>
        <v>29.5</v>
      </c>
      <c r="AU12" s="17">
        <v>30</v>
      </c>
      <c r="AV12" s="17">
        <v>33</v>
      </c>
      <c r="AW12" s="13">
        <f t="shared" si="11"/>
        <v>31.5</v>
      </c>
      <c r="AX12" s="20">
        <v>61</v>
      </c>
      <c r="AY12" s="20">
        <v>65</v>
      </c>
      <c r="AZ12" s="13">
        <f t="shared" si="12"/>
        <v>63</v>
      </c>
      <c r="BA12" s="20">
        <v>55</v>
      </c>
      <c r="BB12" s="20">
        <v>59</v>
      </c>
      <c r="BC12" s="13">
        <f t="shared" si="13"/>
        <v>57</v>
      </c>
      <c r="BD12" s="20">
        <v>60</v>
      </c>
      <c r="BE12" s="20">
        <v>70</v>
      </c>
      <c r="BF12" s="13">
        <f t="shared" si="14"/>
        <v>65</v>
      </c>
      <c r="BG12" s="20">
        <v>66</v>
      </c>
      <c r="BH12" s="20">
        <v>69</v>
      </c>
      <c r="BI12" s="13">
        <f t="shared" si="15"/>
        <v>67.5</v>
      </c>
      <c r="BJ12" s="20">
        <v>25</v>
      </c>
      <c r="BK12" s="20">
        <v>32</v>
      </c>
      <c r="BL12" s="13">
        <f t="shared" si="16"/>
        <v>28.5</v>
      </c>
      <c r="BM12" s="20">
        <v>24</v>
      </c>
      <c r="BN12" s="20">
        <v>30</v>
      </c>
      <c r="BO12" s="13">
        <f t="shared" si="17"/>
        <v>27</v>
      </c>
      <c r="BP12" s="20">
        <v>59</v>
      </c>
      <c r="BQ12" s="20">
        <v>63</v>
      </c>
      <c r="BR12" s="13">
        <f t="shared" si="18"/>
        <v>61</v>
      </c>
      <c r="BS12" s="20">
        <v>58</v>
      </c>
      <c r="BT12" s="20">
        <v>52</v>
      </c>
      <c r="BU12" s="13">
        <f t="shared" si="19"/>
        <v>55</v>
      </c>
      <c r="BV12" s="20">
        <v>65</v>
      </c>
      <c r="BW12" s="20">
        <v>65</v>
      </c>
      <c r="BX12" s="13">
        <f t="shared" si="20"/>
        <v>65</v>
      </c>
      <c r="BY12" s="20">
        <v>65</v>
      </c>
      <c r="BZ12" s="20">
        <v>66</v>
      </c>
      <c r="CA12" s="13">
        <f t="shared" si="21"/>
        <v>65.5</v>
      </c>
      <c r="CB12" s="20">
        <v>29</v>
      </c>
      <c r="CC12" s="20">
        <v>29</v>
      </c>
      <c r="CD12" s="13">
        <f t="shared" si="22"/>
        <v>29</v>
      </c>
      <c r="CE12" s="20">
        <v>25</v>
      </c>
      <c r="CF12" s="20">
        <v>25</v>
      </c>
      <c r="CG12" s="13">
        <f t="shared" si="24"/>
        <v>25</v>
      </c>
    </row>
    <row r="13" spans="1:85" s="14" customFormat="1" x14ac:dyDescent="0.25">
      <c r="A13" s="3">
        <v>12</v>
      </c>
      <c r="B13" s="12" t="s">
        <v>28</v>
      </c>
      <c r="C13" s="12">
        <v>2</v>
      </c>
      <c r="D13" s="12">
        <v>72</v>
      </c>
      <c r="E13" s="12">
        <v>2</v>
      </c>
      <c r="F13" s="12">
        <v>60</v>
      </c>
      <c r="G13" s="12">
        <v>1.61</v>
      </c>
      <c r="H13" s="21">
        <f t="shared" si="23"/>
        <v>23.147255121330193</v>
      </c>
      <c r="I13" s="12">
        <v>33</v>
      </c>
      <c r="J13" s="12">
        <v>13</v>
      </c>
      <c r="K13" s="12">
        <v>5</v>
      </c>
      <c r="L13" s="12">
        <v>47</v>
      </c>
      <c r="M13" s="12">
        <v>17</v>
      </c>
      <c r="N13" s="19">
        <v>56</v>
      </c>
      <c r="O13" s="12">
        <v>55</v>
      </c>
      <c r="P13" s="13">
        <f t="shared" si="0"/>
        <v>55.5</v>
      </c>
      <c r="Q13" s="18">
        <v>51</v>
      </c>
      <c r="R13" s="18">
        <v>55</v>
      </c>
      <c r="S13" s="13">
        <f t="shared" si="1"/>
        <v>53</v>
      </c>
      <c r="T13" s="18">
        <v>51</v>
      </c>
      <c r="U13" s="18">
        <v>55</v>
      </c>
      <c r="V13" s="13">
        <f t="shared" si="2"/>
        <v>53</v>
      </c>
      <c r="W13" s="18">
        <v>50</v>
      </c>
      <c r="X13" s="18">
        <v>60</v>
      </c>
      <c r="Y13" s="13">
        <f t="shared" si="3"/>
        <v>55</v>
      </c>
      <c r="Z13" s="18">
        <v>35</v>
      </c>
      <c r="AA13" s="18">
        <v>40</v>
      </c>
      <c r="AB13" s="13">
        <f t="shared" si="4"/>
        <v>37.5</v>
      </c>
      <c r="AC13" s="18">
        <v>38</v>
      </c>
      <c r="AD13" s="18">
        <v>35</v>
      </c>
      <c r="AE13" s="13">
        <f t="shared" si="5"/>
        <v>36.5</v>
      </c>
      <c r="AF13" s="18">
        <v>50</v>
      </c>
      <c r="AG13" s="18">
        <v>60</v>
      </c>
      <c r="AH13" s="13">
        <f t="shared" si="6"/>
        <v>55</v>
      </c>
      <c r="AI13" s="18">
        <v>52</v>
      </c>
      <c r="AJ13" s="18">
        <v>55</v>
      </c>
      <c r="AK13" s="13">
        <f t="shared" si="7"/>
        <v>53.5</v>
      </c>
      <c r="AL13" s="18">
        <v>50</v>
      </c>
      <c r="AM13" s="18">
        <v>53</v>
      </c>
      <c r="AN13" s="13">
        <f t="shared" si="8"/>
        <v>51.5</v>
      </c>
      <c r="AO13" s="18">
        <v>60</v>
      </c>
      <c r="AP13" s="18">
        <v>60</v>
      </c>
      <c r="AQ13" s="13">
        <f t="shared" si="9"/>
        <v>60</v>
      </c>
      <c r="AR13" s="18">
        <v>37</v>
      </c>
      <c r="AS13" s="18">
        <v>39</v>
      </c>
      <c r="AT13" s="13">
        <f t="shared" si="10"/>
        <v>38</v>
      </c>
      <c r="AU13" s="18">
        <v>40</v>
      </c>
      <c r="AV13" s="18">
        <v>37</v>
      </c>
      <c r="AW13" s="13">
        <f t="shared" si="11"/>
        <v>38.5</v>
      </c>
      <c r="AX13" s="20">
        <v>60</v>
      </c>
      <c r="AY13" s="20">
        <v>60</v>
      </c>
      <c r="AZ13" s="13">
        <f t="shared" si="12"/>
        <v>60</v>
      </c>
      <c r="BA13" s="20">
        <v>55</v>
      </c>
      <c r="BB13" s="20">
        <v>59</v>
      </c>
      <c r="BC13" s="13">
        <f t="shared" si="13"/>
        <v>57</v>
      </c>
      <c r="BD13" s="20">
        <v>56</v>
      </c>
      <c r="BE13" s="20">
        <v>58</v>
      </c>
      <c r="BF13" s="13">
        <f t="shared" si="14"/>
        <v>57</v>
      </c>
      <c r="BG13" s="20">
        <v>60</v>
      </c>
      <c r="BH13" s="20">
        <v>65</v>
      </c>
      <c r="BI13" s="13">
        <f t="shared" si="15"/>
        <v>62.5</v>
      </c>
      <c r="BJ13" s="20">
        <v>38</v>
      </c>
      <c r="BK13" s="20">
        <v>42</v>
      </c>
      <c r="BL13" s="13">
        <f t="shared" si="16"/>
        <v>40</v>
      </c>
      <c r="BM13" s="20">
        <v>37</v>
      </c>
      <c r="BN13" s="20">
        <v>41</v>
      </c>
      <c r="BO13" s="13">
        <f t="shared" si="17"/>
        <v>39</v>
      </c>
      <c r="BP13" s="20">
        <v>50</v>
      </c>
      <c r="BQ13" s="20">
        <v>52</v>
      </c>
      <c r="BR13" s="13">
        <f t="shared" si="18"/>
        <v>51</v>
      </c>
      <c r="BS13" s="20">
        <v>56</v>
      </c>
      <c r="BT13" s="20">
        <v>60</v>
      </c>
      <c r="BU13" s="13">
        <f t="shared" si="19"/>
        <v>58</v>
      </c>
      <c r="BV13" s="20">
        <v>58</v>
      </c>
      <c r="BW13" s="20">
        <v>58</v>
      </c>
      <c r="BX13" s="13">
        <f t="shared" si="20"/>
        <v>58</v>
      </c>
      <c r="BY13" s="20">
        <v>60</v>
      </c>
      <c r="BZ13" s="20">
        <v>68</v>
      </c>
      <c r="CA13" s="13">
        <f t="shared" si="21"/>
        <v>64</v>
      </c>
      <c r="CB13" s="20">
        <v>40</v>
      </c>
      <c r="CC13" s="20">
        <v>46</v>
      </c>
      <c r="CD13" s="13">
        <f t="shared" si="22"/>
        <v>43</v>
      </c>
      <c r="CE13" s="20">
        <v>40</v>
      </c>
      <c r="CF13" s="20">
        <v>45</v>
      </c>
      <c r="CG13" s="13">
        <f t="shared" si="24"/>
        <v>42.5</v>
      </c>
    </row>
    <row r="14" spans="1:85" s="14" customFormat="1" x14ac:dyDescent="0.25">
      <c r="A14" s="3">
        <v>13</v>
      </c>
      <c r="B14" s="12" t="s">
        <v>28</v>
      </c>
      <c r="C14" s="12">
        <v>1</v>
      </c>
      <c r="D14" s="12">
        <v>74</v>
      </c>
      <c r="E14" s="12">
        <v>4</v>
      </c>
      <c r="F14" s="12">
        <v>67</v>
      </c>
      <c r="G14" s="12">
        <v>1.65</v>
      </c>
      <c r="H14" s="21">
        <f t="shared" si="23"/>
        <v>24.609733700642796</v>
      </c>
      <c r="I14" s="12">
        <v>40</v>
      </c>
      <c r="J14" s="12">
        <v>10</v>
      </c>
      <c r="K14" s="12">
        <v>7</v>
      </c>
      <c r="L14" s="12">
        <v>51</v>
      </c>
      <c r="M14" s="12">
        <v>18</v>
      </c>
      <c r="N14" s="19">
        <v>49.999999000000003</v>
      </c>
      <c r="O14" s="12">
        <v>53</v>
      </c>
      <c r="P14" s="13">
        <f t="shared" si="0"/>
        <v>51.499999500000001</v>
      </c>
      <c r="Q14" s="18">
        <v>60</v>
      </c>
      <c r="R14" s="18">
        <v>60</v>
      </c>
      <c r="S14" s="13">
        <f t="shared" si="1"/>
        <v>60</v>
      </c>
      <c r="T14" s="18">
        <v>66</v>
      </c>
      <c r="U14" s="18">
        <v>70</v>
      </c>
      <c r="V14" s="13">
        <f t="shared" si="2"/>
        <v>68</v>
      </c>
      <c r="W14" s="18">
        <v>70</v>
      </c>
      <c r="X14" s="18">
        <v>75</v>
      </c>
      <c r="Y14" s="13">
        <f t="shared" si="3"/>
        <v>72.5</v>
      </c>
      <c r="Z14" s="18">
        <v>38</v>
      </c>
      <c r="AA14" s="18">
        <v>40</v>
      </c>
      <c r="AB14" s="13">
        <f t="shared" si="4"/>
        <v>39</v>
      </c>
      <c r="AC14" s="18">
        <v>35</v>
      </c>
      <c r="AD14" s="18">
        <v>37</v>
      </c>
      <c r="AE14" s="13">
        <f t="shared" si="5"/>
        <v>36</v>
      </c>
      <c r="AF14" s="18">
        <v>52</v>
      </c>
      <c r="AG14" s="18">
        <v>52</v>
      </c>
      <c r="AH14" s="13">
        <f t="shared" si="6"/>
        <v>52</v>
      </c>
      <c r="AI14" s="18">
        <v>60</v>
      </c>
      <c r="AJ14" s="18">
        <v>63</v>
      </c>
      <c r="AK14" s="13">
        <f t="shared" si="7"/>
        <v>61.5</v>
      </c>
      <c r="AL14" s="18">
        <v>69</v>
      </c>
      <c r="AM14" s="18">
        <v>72</v>
      </c>
      <c r="AN14" s="13">
        <f t="shared" si="8"/>
        <v>70.5</v>
      </c>
      <c r="AO14" s="18">
        <v>70</v>
      </c>
      <c r="AP14" s="18">
        <v>74</v>
      </c>
      <c r="AQ14" s="13">
        <f t="shared" si="9"/>
        <v>72</v>
      </c>
      <c r="AR14" s="18">
        <v>40</v>
      </c>
      <c r="AS14" s="18">
        <v>40</v>
      </c>
      <c r="AT14" s="13">
        <f t="shared" si="10"/>
        <v>40</v>
      </c>
      <c r="AU14" s="18">
        <v>36</v>
      </c>
      <c r="AV14" s="18">
        <v>41</v>
      </c>
      <c r="AW14" s="13">
        <f t="shared" si="11"/>
        <v>38.5</v>
      </c>
      <c r="AX14" s="20">
        <v>48</v>
      </c>
      <c r="AY14" s="20">
        <v>53</v>
      </c>
      <c r="AZ14" s="13">
        <f t="shared" si="12"/>
        <v>50.5</v>
      </c>
      <c r="BA14" s="20">
        <v>60</v>
      </c>
      <c r="BB14" s="20">
        <v>62</v>
      </c>
      <c r="BC14" s="13">
        <f t="shared" si="13"/>
        <v>61</v>
      </c>
      <c r="BD14" s="20">
        <v>70</v>
      </c>
      <c r="BE14" s="20">
        <v>72</v>
      </c>
      <c r="BF14" s="13">
        <f t="shared" si="14"/>
        <v>71</v>
      </c>
      <c r="BG14" s="20">
        <v>71</v>
      </c>
      <c r="BH14" s="20">
        <v>71</v>
      </c>
      <c r="BI14" s="13">
        <f t="shared" si="15"/>
        <v>71</v>
      </c>
      <c r="BJ14" s="20">
        <v>40</v>
      </c>
      <c r="BK14" s="20">
        <v>40</v>
      </c>
      <c r="BL14" s="13">
        <f t="shared" si="16"/>
        <v>40</v>
      </c>
      <c r="BM14" s="20">
        <v>39</v>
      </c>
      <c r="BN14" s="20">
        <v>45</v>
      </c>
      <c r="BO14" s="13">
        <f t="shared" si="17"/>
        <v>42</v>
      </c>
      <c r="BP14" s="20">
        <v>50</v>
      </c>
      <c r="BQ14" s="20">
        <v>50</v>
      </c>
      <c r="BR14" s="13">
        <f t="shared" si="18"/>
        <v>50</v>
      </c>
      <c r="BS14" s="20">
        <v>55</v>
      </c>
      <c r="BT14" s="20">
        <v>59</v>
      </c>
      <c r="BU14" s="13">
        <f t="shared" si="19"/>
        <v>57</v>
      </c>
      <c r="BV14" s="20">
        <v>70</v>
      </c>
      <c r="BW14" s="20">
        <v>72</v>
      </c>
      <c r="BX14" s="13">
        <f t="shared" si="20"/>
        <v>71</v>
      </c>
      <c r="BY14" s="20">
        <v>70</v>
      </c>
      <c r="BZ14" s="20">
        <v>76</v>
      </c>
      <c r="CA14" s="13">
        <f t="shared" si="21"/>
        <v>73</v>
      </c>
      <c r="CB14" s="20">
        <v>42</v>
      </c>
      <c r="CC14" s="20">
        <v>45</v>
      </c>
      <c r="CD14" s="13">
        <f t="shared" si="22"/>
        <v>43.5</v>
      </c>
      <c r="CE14" s="20">
        <v>42</v>
      </c>
      <c r="CF14" s="20">
        <v>42</v>
      </c>
      <c r="CG14" s="13">
        <f t="shared" si="24"/>
        <v>42</v>
      </c>
    </row>
    <row r="15" spans="1:85" s="14" customFormat="1" x14ac:dyDescent="0.25">
      <c r="A15" s="3">
        <v>14</v>
      </c>
      <c r="B15" s="12" t="s">
        <v>28</v>
      </c>
      <c r="C15" s="12">
        <v>2</v>
      </c>
      <c r="D15" s="12">
        <v>22</v>
      </c>
      <c r="E15" s="12">
        <v>3</v>
      </c>
      <c r="F15" s="12">
        <v>57</v>
      </c>
      <c r="G15" s="12">
        <v>1.63</v>
      </c>
      <c r="H15" s="21">
        <f t="shared" si="23"/>
        <v>21.453573713726524</v>
      </c>
      <c r="I15" s="12">
        <v>6</v>
      </c>
      <c r="J15" s="12">
        <v>10</v>
      </c>
      <c r="K15" s="12">
        <v>7</v>
      </c>
      <c r="L15" s="12">
        <v>59</v>
      </c>
      <c r="M15" s="12">
        <v>23</v>
      </c>
      <c r="N15" s="19">
        <v>54.000010000000003</v>
      </c>
      <c r="O15" s="12">
        <v>51</v>
      </c>
      <c r="P15" s="13">
        <f t="shared" si="0"/>
        <v>52.500005000000002</v>
      </c>
      <c r="Q15" s="18">
        <v>79</v>
      </c>
      <c r="R15" s="18">
        <v>80</v>
      </c>
      <c r="S15" s="13">
        <f t="shared" si="1"/>
        <v>79.5</v>
      </c>
      <c r="T15" s="18">
        <v>70</v>
      </c>
      <c r="U15" s="18">
        <v>74</v>
      </c>
      <c r="V15" s="13">
        <f t="shared" si="2"/>
        <v>72</v>
      </c>
      <c r="W15" s="18">
        <v>70</v>
      </c>
      <c r="X15" s="18">
        <v>70</v>
      </c>
      <c r="Y15" s="13">
        <f t="shared" si="3"/>
        <v>70</v>
      </c>
      <c r="Z15" s="18">
        <v>41</v>
      </c>
      <c r="AA15" s="18">
        <v>45</v>
      </c>
      <c r="AB15" s="13">
        <f t="shared" si="4"/>
        <v>43</v>
      </c>
      <c r="AC15" s="18">
        <v>40</v>
      </c>
      <c r="AD15" s="18">
        <v>42</v>
      </c>
      <c r="AE15" s="13">
        <f t="shared" si="5"/>
        <v>41</v>
      </c>
      <c r="AF15" s="18">
        <v>48</v>
      </c>
      <c r="AG15" s="18">
        <v>52</v>
      </c>
      <c r="AH15" s="13">
        <f t="shared" si="6"/>
        <v>50</v>
      </c>
      <c r="AI15" s="18">
        <v>80</v>
      </c>
      <c r="AJ15" s="18">
        <v>81</v>
      </c>
      <c r="AK15" s="13">
        <f t="shared" si="7"/>
        <v>80.5</v>
      </c>
      <c r="AL15" s="18">
        <v>65</v>
      </c>
      <c r="AM15" s="18">
        <v>75</v>
      </c>
      <c r="AN15" s="13">
        <f t="shared" si="8"/>
        <v>70</v>
      </c>
      <c r="AO15" s="18">
        <v>65</v>
      </c>
      <c r="AP15" s="18">
        <v>69</v>
      </c>
      <c r="AQ15" s="13">
        <f t="shared" si="9"/>
        <v>67</v>
      </c>
      <c r="AR15" s="18">
        <v>40</v>
      </c>
      <c r="AS15" s="18">
        <v>42</v>
      </c>
      <c r="AT15" s="13">
        <f t="shared" si="10"/>
        <v>41</v>
      </c>
      <c r="AU15" s="18">
        <v>44</v>
      </c>
      <c r="AV15" s="18">
        <v>50</v>
      </c>
      <c r="AW15" s="13">
        <f t="shared" si="11"/>
        <v>47</v>
      </c>
      <c r="AX15" s="20">
        <v>50</v>
      </c>
      <c r="AY15" s="20">
        <v>50</v>
      </c>
      <c r="AZ15" s="13">
        <f t="shared" si="12"/>
        <v>50</v>
      </c>
      <c r="BA15" s="20">
        <v>80</v>
      </c>
      <c r="BB15" s="20">
        <v>83</v>
      </c>
      <c r="BC15" s="13">
        <f t="shared" si="13"/>
        <v>81.5</v>
      </c>
      <c r="BD15" s="20">
        <v>70</v>
      </c>
      <c r="BE15" s="20">
        <v>72</v>
      </c>
      <c r="BF15" s="13">
        <f t="shared" si="14"/>
        <v>71</v>
      </c>
      <c r="BG15" s="20">
        <v>63</v>
      </c>
      <c r="BH15" s="20">
        <v>69</v>
      </c>
      <c r="BI15" s="13">
        <f t="shared" si="15"/>
        <v>66</v>
      </c>
      <c r="BJ15" s="20">
        <v>40</v>
      </c>
      <c r="BK15" s="20">
        <v>42</v>
      </c>
      <c r="BL15" s="13">
        <f t="shared" si="16"/>
        <v>41</v>
      </c>
      <c r="BM15" s="20">
        <v>42</v>
      </c>
      <c r="BN15" s="20">
        <v>45</v>
      </c>
      <c r="BO15" s="13">
        <f t="shared" si="17"/>
        <v>43.5</v>
      </c>
      <c r="BP15" s="20">
        <v>48</v>
      </c>
      <c r="BQ15" s="20">
        <v>50</v>
      </c>
      <c r="BR15" s="13">
        <f t="shared" si="18"/>
        <v>49</v>
      </c>
      <c r="BS15" s="20">
        <v>80</v>
      </c>
      <c r="BT15" s="20">
        <v>80</v>
      </c>
      <c r="BU15" s="13">
        <f t="shared" si="19"/>
        <v>80</v>
      </c>
      <c r="BV15" s="20">
        <v>71</v>
      </c>
      <c r="BW15" s="20">
        <v>74</v>
      </c>
      <c r="BX15" s="13">
        <f t="shared" si="20"/>
        <v>72.5</v>
      </c>
      <c r="BY15" s="20">
        <v>60</v>
      </c>
      <c r="BZ15" s="20">
        <v>70</v>
      </c>
      <c r="CA15" s="13">
        <f t="shared" si="21"/>
        <v>65</v>
      </c>
      <c r="CB15" s="20">
        <v>40</v>
      </c>
      <c r="CC15" s="20">
        <v>41</v>
      </c>
      <c r="CD15" s="13">
        <f t="shared" si="22"/>
        <v>40.5</v>
      </c>
      <c r="CE15" s="20">
        <v>40</v>
      </c>
      <c r="CF15" s="20">
        <v>48</v>
      </c>
      <c r="CG15" s="13">
        <f t="shared" si="24"/>
        <v>44</v>
      </c>
    </row>
    <row r="16" spans="1:85" s="14" customFormat="1" x14ac:dyDescent="0.25">
      <c r="A16" s="3">
        <v>15</v>
      </c>
      <c r="B16" s="12" t="s">
        <v>28</v>
      </c>
      <c r="C16" s="12">
        <v>2</v>
      </c>
      <c r="D16" s="12">
        <v>62</v>
      </c>
      <c r="E16" s="12">
        <v>2</v>
      </c>
      <c r="F16" s="12">
        <v>65</v>
      </c>
      <c r="G16" s="12">
        <v>1.68</v>
      </c>
      <c r="H16" s="21">
        <f t="shared" si="23"/>
        <v>23.030045351473927</v>
      </c>
      <c r="I16" s="12">
        <v>22</v>
      </c>
      <c r="J16" s="12">
        <v>4</v>
      </c>
      <c r="K16" s="12">
        <v>9</v>
      </c>
      <c r="L16" s="12">
        <v>54</v>
      </c>
      <c r="M16" s="12">
        <v>23</v>
      </c>
      <c r="N16" s="19">
        <v>57</v>
      </c>
      <c r="O16" s="12">
        <v>57</v>
      </c>
      <c r="P16" s="13">
        <f t="shared" si="0"/>
        <v>57</v>
      </c>
      <c r="Q16" s="18">
        <v>56</v>
      </c>
      <c r="R16" s="18">
        <v>59</v>
      </c>
      <c r="S16" s="13">
        <f t="shared" si="1"/>
        <v>57.5</v>
      </c>
      <c r="T16" s="18">
        <v>63</v>
      </c>
      <c r="U16" s="18">
        <v>65</v>
      </c>
      <c r="V16" s="13">
        <f t="shared" si="2"/>
        <v>64</v>
      </c>
      <c r="W16" s="18">
        <v>68</v>
      </c>
      <c r="X16" s="18">
        <v>70</v>
      </c>
      <c r="Y16" s="13">
        <f t="shared" si="3"/>
        <v>69</v>
      </c>
      <c r="Z16" s="18">
        <v>30</v>
      </c>
      <c r="AA16" s="18">
        <v>35</v>
      </c>
      <c r="AB16" s="13">
        <f t="shared" si="4"/>
        <v>32.5</v>
      </c>
      <c r="AC16" s="18">
        <v>40</v>
      </c>
      <c r="AD16" s="18">
        <v>44</v>
      </c>
      <c r="AE16" s="13">
        <f t="shared" si="5"/>
        <v>42</v>
      </c>
      <c r="AF16" s="18">
        <v>57</v>
      </c>
      <c r="AG16" s="18">
        <v>62</v>
      </c>
      <c r="AH16" s="13">
        <f t="shared" si="6"/>
        <v>59.5</v>
      </c>
      <c r="AI16" s="18">
        <v>60</v>
      </c>
      <c r="AJ16" s="18">
        <v>64</v>
      </c>
      <c r="AK16" s="13">
        <f t="shared" si="7"/>
        <v>62</v>
      </c>
      <c r="AL16" s="18">
        <v>63</v>
      </c>
      <c r="AM16" s="18">
        <v>65</v>
      </c>
      <c r="AN16" s="13">
        <f t="shared" si="8"/>
        <v>64</v>
      </c>
      <c r="AO16" s="18">
        <v>70</v>
      </c>
      <c r="AP16" s="18">
        <v>72</v>
      </c>
      <c r="AQ16" s="13">
        <f t="shared" si="9"/>
        <v>71</v>
      </c>
      <c r="AR16" s="18">
        <v>30</v>
      </c>
      <c r="AS16" s="18">
        <v>37</v>
      </c>
      <c r="AT16" s="13">
        <f t="shared" si="10"/>
        <v>33.5</v>
      </c>
      <c r="AU16" s="18">
        <v>40</v>
      </c>
      <c r="AV16" s="18">
        <v>48</v>
      </c>
      <c r="AW16" s="13">
        <f t="shared" si="11"/>
        <v>44</v>
      </c>
      <c r="AX16" s="20">
        <v>52</v>
      </c>
      <c r="AY16" s="20">
        <v>60</v>
      </c>
      <c r="AZ16" s="13">
        <f t="shared" si="12"/>
        <v>56</v>
      </c>
      <c r="BA16" s="20">
        <v>57</v>
      </c>
      <c r="BB16" s="20">
        <v>57</v>
      </c>
      <c r="BC16" s="13">
        <f t="shared" si="13"/>
        <v>57</v>
      </c>
      <c r="BD16" s="20">
        <v>58</v>
      </c>
      <c r="BE16" s="20">
        <v>62</v>
      </c>
      <c r="BF16" s="13">
        <f t="shared" si="14"/>
        <v>60</v>
      </c>
      <c r="BG16" s="20">
        <v>71</v>
      </c>
      <c r="BH16" s="20">
        <v>70</v>
      </c>
      <c r="BI16" s="13">
        <f t="shared" si="15"/>
        <v>70.5</v>
      </c>
      <c r="BJ16" s="20">
        <v>27</v>
      </c>
      <c r="BK16" s="20">
        <v>31</v>
      </c>
      <c r="BL16" s="13">
        <f t="shared" si="16"/>
        <v>29</v>
      </c>
      <c r="BM16" s="20">
        <v>38</v>
      </c>
      <c r="BN16" s="20">
        <v>40</v>
      </c>
      <c r="BO16" s="13">
        <f t="shared" si="17"/>
        <v>39</v>
      </c>
      <c r="BP16" s="20">
        <v>55</v>
      </c>
      <c r="BQ16" s="20">
        <v>57</v>
      </c>
      <c r="BR16" s="13">
        <f t="shared" si="18"/>
        <v>56</v>
      </c>
      <c r="BS16" s="20">
        <v>56</v>
      </c>
      <c r="BT16" s="20">
        <v>60</v>
      </c>
      <c r="BU16" s="13">
        <f t="shared" si="19"/>
        <v>58</v>
      </c>
      <c r="BV16" s="20">
        <v>60</v>
      </c>
      <c r="BW16" s="20">
        <v>70</v>
      </c>
      <c r="BX16" s="13">
        <f t="shared" si="20"/>
        <v>65</v>
      </c>
      <c r="BY16" s="20">
        <v>70</v>
      </c>
      <c r="BZ16" s="20">
        <v>70</v>
      </c>
      <c r="CA16" s="13">
        <f t="shared" si="21"/>
        <v>70</v>
      </c>
      <c r="CB16" s="20">
        <v>30</v>
      </c>
      <c r="CC16" s="20">
        <v>36</v>
      </c>
      <c r="CD16" s="13">
        <f t="shared" si="22"/>
        <v>33</v>
      </c>
      <c r="CE16" s="20">
        <v>39</v>
      </c>
      <c r="CF16" s="20">
        <v>39</v>
      </c>
      <c r="CG16" s="13">
        <f t="shared" si="24"/>
        <v>39</v>
      </c>
    </row>
    <row r="17" spans="1:85" s="14" customFormat="1" x14ac:dyDescent="0.25">
      <c r="A17" s="3">
        <v>16</v>
      </c>
      <c r="B17" s="12" t="s">
        <v>28</v>
      </c>
      <c r="C17" s="12">
        <v>2</v>
      </c>
      <c r="D17" s="12">
        <v>40</v>
      </c>
      <c r="E17" s="12">
        <v>0</v>
      </c>
      <c r="F17" s="12">
        <v>68</v>
      </c>
      <c r="G17" s="12">
        <v>1.74</v>
      </c>
      <c r="H17" s="21">
        <f t="shared" si="23"/>
        <v>22.460034350640772</v>
      </c>
      <c r="I17" s="12">
        <v>7</v>
      </c>
      <c r="J17" s="12">
        <v>10</v>
      </c>
      <c r="K17" s="12">
        <v>9</v>
      </c>
      <c r="L17" s="12">
        <v>61</v>
      </c>
      <c r="M17" s="12">
        <v>46</v>
      </c>
      <c r="N17" s="19">
        <v>41.998999999999995</v>
      </c>
      <c r="O17" s="12">
        <v>49</v>
      </c>
      <c r="P17" s="13">
        <f t="shared" si="0"/>
        <v>45.499499999999998</v>
      </c>
      <c r="Q17" s="18">
        <v>70</v>
      </c>
      <c r="R17" s="18">
        <v>70</v>
      </c>
      <c r="S17" s="13">
        <f t="shared" si="1"/>
        <v>70</v>
      </c>
      <c r="T17" s="18">
        <v>58</v>
      </c>
      <c r="U17" s="18">
        <v>58</v>
      </c>
      <c r="V17" s="13">
        <f t="shared" si="2"/>
        <v>58</v>
      </c>
      <c r="W17" s="18">
        <v>60</v>
      </c>
      <c r="X17" s="18">
        <v>65</v>
      </c>
      <c r="Y17" s="13">
        <f t="shared" si="3"/>
        <v>62.5</v>
      </c>
      <c r="Z17" s="18">
        <v>30</v>
      </c>
      <c r="AA17" s="18">
        <v>35</v>
      </c>
      <c r="AB17" s="13">
        <f t="shared" si="4"/>
        <v>32.5</v>
      </c>
      <c r="AC17" s="18">
        <v>40</v>
      </c>
      <c r="AD17" s="18">
        <v>44</v>
      </c>
      <c r="AE17" s="13">
        <f t="shared" si="5"/>
        <v>42</v>
      </c>
      <c r="AF17" s="18">
        <v>40</v>
      </c>
      <c r="AG17" s="18">
        <v>43</v>
      </c>
      <c r="AH17" s="13">
        <f t="shared" si="6"/>
        <v>41.5</v>
      </c>
      <c r="AI17" s="18">
        <v>60</v>
      </c>
      <c r="AJ17" s="18">
        <v>65</v>
      </c>
      <c r="AK17" s="13">
        <f t="shared" si="7"/>
        <v>62.5</v>
      </c>
      <c r="AL17" s="18">
        <v>59</v>
      </c>
      <c r="AM17" s="18">
        <v>58</v>
      </c>
      <c r="AN17" s="13">
        <f t="shared" si="8"/>
        <v>58.5</v>
      </c>
      <c r="AO17" s="18">
        <v>70</v>
      </c>
      <c r="AP17" s="18">
        <v>70</v>
      </c>
      <c r="AQ17" s="13">
        <f t="shared" si="9"/>
        <v>70</v>
      </c>
      <c r="AR17" s="18">
        <v>30</v>
      </c>
      <c r="AS17" s="18">
        <v>33</v>
      </c>
      <c r="AT17" s="13">
        <f t="shared" si="10"/>
        <v>31.5</v>
      </c>
      <c r="AU17" s="18">
        <v>36</v>
      </c>
      <c r="AV17" s="18">
        <v>40</v>
      </c>
      <c r="AW17" s="13">
        <f t="shared" si="11"/>
        <v>38</v>
      </c>
      <c r="AX17" s="20">
        <v>40</v>
      </c>
      <c r="AY17" s="20">
        <v>45</v>
      </c>
      <c r="AZ17" s="13">
        <f t="shared" si="12"/>
        <v>42.5</v>
      </c>
      <c r="BA17" s="20">
        <v>70</v>
      </c>
      <c r="BB17" s="20">
        <v>70</v>
      </c>
      <c r="BC17" s="13">
        <f t="shared" si="13"/>
        <v>70</v>
      </c>
      <c r="BD17" s="20">
        <v>55</v>
      </c>
      <c r="BE17" s="20">
        <v>61</v>
      </c>
      <c r="BF17" s="13">
        <f t="shared" si="14"/>
        <v>58</v>
      </c>
      <c r="BG17" s="20">
        <v>60</v>
      </c>
      <c r="BH17" s="20">
        <v>60</v>
      </c>
      <c r="BI17" s="13">
        <f t="shared" si="15"/>
        <v>60</v>
      </c>
      <c r="BJ17" s="20">
        <v>30</v>
      </c>
      <c r="BK17" s="20">
        <v>31</v>
      </c>
      <c r="BL17" s="13">
        <f t="shared" si="16"/>
        <v>30.5</v>
      </c>
      <c r="BM17" s="20">
        <v>40</v>
      </c>
      <c r="BN17" s="20">
        <v>42</v>
      </c>
      <c r="BO17" s="13">
        <f t="shared" si="17"/>
        <v>41</v>
      </c>
      <c r="BP17" s="20">
        <v>40</v>
      </c>
      <c r="BQ17" s="20">
        <v>42</v>
      </c>
      <c r="BR17" s="13">
        <f t="shared" si="18"/>
        <v>41</v>
      </c>
      <c r="BS17" s="20">
        <v>61</v>
      </c>
      <c r="BT17" s="20">
        <v>63</v>
      </c>
      <c r="BU17" s="13">
        <f t="shared" si="19"/>
        <v>62</v>
      </c>
      <c r="BV17" s="20">
        <v>55</v>
      </c>
      <c r="BW17" s="20">
        <v>58</v>
      </c>
      <c r="BX17" s="13">
        <f t="shared" si="20"/>
        <v>56.5</v>
      </c>
      <c r="BY17" s="20">
        <v>65</v>
      </c>
      <c r="BZ17" s="20">
        <v>70</v>
      </c>
      <c r="CA17" s="13">
        <f t="shared" si="21"/>
        <v>67.5</v>
      </c>
      <c r="CB17" s="20">
        <v>30</v>
      </c>
      <c r="CC17" s="20">
        <v>30</v>
      </c>
      <c r="CD17" s="13">
        <f t="shared" si="22"/>
        <v>30</v>
      </c>
      <c r="CE17" s="20">
        <v>39</v>
      </c>
      <c r="CF17" s="20">
        <v>40</v>
      </c>
      <c r="CG17" s="13">
        <f t="shared" si="24"/>
        <v>39.5</v>
      </c>
    </row>
    <row r="18" spans="1:85" s="14" customFormat="1" x14ac:dyDescent="0.25">
      <c r="A18" s="3">
        <v>17</v>
      </c>
      <c r="B18" s="12" t="s">
        <v>28</v>
      </c>
      <c r="C18" s="12">
        <v>2</v>
      </c>
      <c r="D18" s="12">
        <v>40</v>
      </c>
      <c r="E18" s="12">
        <v>0</v>
      </c>
      <c r="F18" s="12">
        <v>66</v>
      </c>
      <c r="G18" s="12">
        <v>1.63</v>
      </c>
      <c r="H18" s="21">
        <f t="shared" si="23"/>
        <v>24.840980089578082</v>
      </c>
      <c r="I18" s="12">
        <v>14</v>
      </c>
      <c r="J18" s="12">
        <v>10</v>
      </c>
      <c r="K18" s="12">
        <v>8</v>
      </c>
      <c r="L18" s="12">
        <v>59</v>
      </c>
      <c r="M18" s="12">
        <v>34</v>
      </c>
      <c r="N18" s="19">
        <v>45</v>
      </c>
      <c r="O18" s="12">
        <v>50</v>
      </c>
      <c r="P18" s="13">
        <f t="shared" si="0"/>
        <v>47.5</v>
      </c>
      <c r="Q18" s="18">
        <v>57</v>
      </c>
      <c r="R18" s="18">
        <v>60</v>
      </c>
      <c r="S18" s="13">
        <f t="shared" si="1"/>
        <v>58.5</v>
      </c>
      <c r="T18" s="18">
        <v>65</v>
      </c>
      <c r="U18" s="18">
        <v>70</v>
      </c>
      <c r="V18" s="13">
        <f t="shared" si="2"/>
        <v>67.5</v>
      </c>
      <c r="W18" s="18">
        <v>70</v>
      </c>
      <c r="X18" s="18">
        <v>68</v>
      </c>
      <c r="Y18" s="13">
        <f t="shared" si="3"/>
        <v>69</v>
      </c>
      <c r="Z18" s="18">
        <v>28</v>
      </c>
      <c r="AA18" s="18">
        <v>30</v>
      </c>
      <c r="AB18" s="13">
        <f t="shared" si="4"/>
        <v>29</v>
      </c>
      <c r="AC18" s="18">
        <v>25</v>
      </c>
      <c r="AD18" s="18">
        <v>32</v>
      </c>
      <c r="AE18" s="13">
        <f t="shared" si="5"/>
        <v>28.5</v>
      </c>
      <c r="AF18" s="18">
        <v>48</v>
      </c>
      <c r="AG18" s="18">
        <v>47</v>
      </c>
      <c r="AH18" s="13">
        <f t="shared" si="6"/>
        <v>47.5</v>
      </c>
      <c r="AI18" s="18">
        <v>60</v>
      </c>
      <c r="AJ18" s="18">
        <v>60</v>
      </c>
      <c r="AK18" s="13">
        <f t="shared" si="7"/>
        <v>60</v>
      </c>
      <c r="AL18" s="18">
        <v>66</v>
      </c>
      <c r="AM18" s="18">
        <v>69</v>
      </c>
      <c r="AN18" s="13">
        <f t="shared" si="8"/>
        <v>67.5</v>
      </c>
      <c r="AO18" s="18">
        <v>68</v>
      </c>
      <c r="AP18" s="18">
        <v>73</v>
      </c>
      <c r="AQ18" s="13">
        <f t="shared" si="9"/>
        <v>70.5</v>
      </c>
      <c r="AR18" s="18">
        <v>32</v>
      </c>
      <c r="AS18" s="18">
        <v>32</v>
      </c>
      <c r="AT18" s="13">
        <f t="shared" si="10"/>
        <v>32</v>
      </c>
      <c r="AU18" s="18">
        <v>27</v>
      </c>
      <c r="AV18" s="18">
        <v>27</v>
      </c>
      <c r="AW18" s="13">
        <f t="shared" si="11"/>
        <v>27</v>
      </c>
      <c r="AX18" s="20">
        <v>42</v>
      </c>
      <c r="AY18" s="20">
        <v>43</v>
      </c>
      <c r="AZ18" s="13">
        <f t="shared" si="12"/>
        <v>42.5</v>
      </c>
      <c r="BA18" s="20">
        <v>55</v>
      </c>
      <c r="BB18" s="20">
        <v>57</v>
      </c>
      <c r="BC18" s="13">
        <f t="shared" si="13"/>
        <v>56</v>
      </c>
      <c r="BD18" s="20">
        <v>65</v>
      </c>
      <c r="BE18" s="20">
        <v>68</v>
      </c>
      <c r="BF18" s="13">
        <f t="shared" si="14"/>
        <v>66.5</v>
      </c>
      <c r="BG18" s="20">
        <v>65</v>
      </c>
      <c r="BH18" s="20">
        <v>69</v>
      </c>
      <c r="BI18" s="13">
        <f t="shared" si="15"/>
        <v>67</v>
      </c>
      <c r="BJ18" s="20">
        <v>30</v>
      </c>
      <c r="BK18" s="20">
        <v>35</v>
      </c>
      <c r="BL18" s="13">
        <f t="shared" si="16"/>
        <v>32.5</v>
      </c>
      <c r="BM18" s="20">
        <v>25</v>
      </c>
      <c r="BN18" s="20">
        <v>30</v>
      </c>
      <c r="BO18" s="13">
        <f t="shared" si="17"/>
        <v>27.5</v>
      </c>
      <c r="BP18" s="20">
        <v>40</v>
      </c>
      <c r="BQ18" s="20">
        <v>50</v>
      </c>
      <c r="BR18" s="13">
        <f t="shared" si="18"/>
        <v>45</v>
      </c>
      <c r="BS18" s="20">
        <v>50</v>
      </c>
      <c r="BT18" s="20">
        <v>55</v>
      </c>
      <c r="BU18" s="13">
        <f t="shared" si="19"/>
        <v>52.5</v>
      </c>
      <c r="BV18" s="20">
        <v>65</v>
      </c>
      <c r="BW18" s="20">
        <v>65</v>
      </c>
      <c r="BX18" s="13">
        <f t="shared" si="20"/>
        <v>65</v>
      </c>
      <c r="BY18" s="20">
        <v>67</v>
      </c>
      <c r="BZ18" s="20">
        <v>67</v>
      </c>
      <c r="CA18" s="13">
        <f t="shared" si="21"/>
        <v>67</v>
      </c>
      <c r="CB18" s="20">
        <v>29</v>
      </c>
      <c r="CC18" s="20">
        <v>29</v>
      </c>
      <c r="CD18" s="13">
        <f t="shared" si="22"/>
        <v>29</v>
      </c>
      <c r="CE18" s="20">
        <v>25</v>
      </c>
      <c r="CF18" s="20">
        <v>26</v>
      </c>
      <c r="CG18" s="13">
        <f t="shared" si="24"/>
        <v>25.5</v>
      </c>
    </row>
    <row r="19" spans="1:85" x14ac:dyDescent="0.25">
      <c r="A19" s="3">
        <v>18</v>
      </c>
      <c r="B19" s="12" t="s">
        <v>29</v>
      </c>
      <c r="C19" s="12">
        <v>2</v>
      </c>
      <c r="D19" s="12">
        <v>64</v>
      </c>
      <c r="E19" s="12">
        <v>8.5</v>
      </c>
      <c r="F19" s="12">
        <v>83</v>
      </c>
      <c r="G19" s="12">
        <v>1.6</v>
      </c>
      <c r="H19" s="21">
        <f t="shared" si="23"/>
        <v>32.421874999999993</v>
      </c>
      <c r="I19" s="12">
        <v>1</v>
      </c>
      <c r="J19" s="12">
        <v>15</v>
      </c>
      <c r="K19" s="12">
        <v>7</v>
      </c>
      <c r="L19" s="12">
        <v>62</v>
      </c>
      <c r="M19" s="12">
        <v>21</v>
      </c>
      <c r="N19" s="19">
        <v>43</v>
      </c>
      <c r="O19" s="12">
        <v>45</v>
      </c>
      <c r="P19" s="13">
        <f t="shared" si="0"/>
        <v>44</v>
      </c>
      <c r="Q19" s="18">
        <v>50</v>
      </c>
      <c r="R19" s="18">
        <v>50</v>
      </c>
      <c r="S19" s="13">
        <f t="shared" si="1"/>
        <v>50</v>
      </c>
      <c r="T19" s="18">
        <v>52</v>
      </c>
      <c r="U19" s="18">
        <v>55</v>
      </c>
      <c r="V19" s="13">
        <f t="shared" si="2"/>
        <v>53.5</v>
      </c>
      <c r="W19" s="18">
        <v>50</v>
      </c>
      <c r="X19" s="18">
        <v>50</v>
      </c>
      <c r="Y19" s="13">
        <f t="shared" si="3"/>
        <v>50</v>
      </c>
      <c r="Z19" s="18">
        <v>32</v>
      </c>
      <c r="AA19" s="18">
        <v>37</v>
      </c>
      <c r="AB19" s="13">
        <f t="shared" si="4"/>
        <v>34.5</v>
      </c>
      <c r="AC19" s="18">
        <v>30</v>
      </c>
      <c r="AD19" s="18">
        <v>40</v>
      </c>
      <c r="AE19" s="13">
        <f t="shared" si="5"/>
        <v>35</v>
      </c>
      <c r="AF19" s="18">
        <v>44</v>
      </c>
      <c r="AG19" s="18">
        <v>46</v>
      </c>
      <c r="AH19" s="13">
        <f t="shared" si="6"/>
        <v>45</v>
      </c>
      <c r="AI19" s="18">
        <v>56</v>
      </c>
      <c r="AJ19" s="18">
        <v>56</v>
      </c>
      <c r="AK19" s="13">
        <f t="shared" si="7"/>
        <v>56</v>
      </c>
      <c r="AL19" s="18">
        <v>40</v>
      </c>
      <c r="AM19" s="18">
        <v>50</v>
      </c>
      <c r="AN19" s="13">
        <f t="shared" si="8"/>
        <v>45</v>
      </c>
      <c r="AO19" s="18">
        <v>45</v>
      </c>
      <c r="AP19" s="18">
        <v>50</v>
      </c>
      <c r="AQ19" s="13">
        <f t="shared" si="9"/>
        <v>47.5</v>
      </c>
      <c r="AR19" s="18">
        <v>31</v>
      </c>
      <c r="AS19" s="18">
        <v>34</v>
      </c>
      <c r="AT19" s="13">
        <f t="shared" si="10"/>
        <v>32.5</v>
      </c>
      <c r="AU19" s="18">
        <v>36</v>
      </c>
      <c r="AV19" s="18">
        <v>36</v>
      </c>
      <c r="AW19" s="13">
        <f t="shared" si="11"/>
        <v>36</v>
      </c>
      <c r="AX19" s="20">
        <v>45</v>
      </c>
      <c r="AY19" s="20">
        <v>45</v>
      </c>
      <c r="AZ19" s="13">
        <f t="shared" si="12"/>
        <v>45</v>
      </c>
      <c r="BA19" s="20">
        <v>52</v>
      </c>
      <c r="BB19" s="20">
        <v>55</v>
      </c>
      <c r="BC19" s="13">
        <f t="shared" si="13"/>
        <v>53.5</v>
      </c>
      <c r="BD19" s="20">
        <v>53</v>
      </c>
      <c r="BE19" s="20">
        <v>53</v>
      </c>
      <c r="BF19" s="13">
        <f t="shared" si="14"/>
        <v>53</v>
      </c>
      <c r="BG19" s="20">
        <v>50</v>
      </c>
      <c r="BH19" s="20">
        <v>53</v>
      </c>
      <c r="BI19" s="13">
        <f t="shared" si="15"/>
        <v>51.5</v>
      </c>
      <c r="BJ19" s="20">
        <v>28</v>
      </c>
      <c r="BK19" s="20">
        <v>35</v>
      </c>
      <c r="BL19" s="13">
        <f t="shared" si="16"/>
        <v>31.5</v>
      </c>
      <c r="BM19" s="20">
        <v>30</v>
      </c>
      <c r="BN19" s="20">
        <v>35</v>
      </c>
      <c r="BO19" s="13">
        <f t="shared" si="17"/>
        <v>32.5</v>
      </c>
      <c r="BP19" s="20">
        <v>50</v>
      </c>
      <c r="BQ19" s="20">
        <v>50</v>
      </c>
      <c r="BR19" s="13">
        <f t="shared" si="18"/>
        <v>50</v>
      </c>
      <c r="BS19" s="20">
        <v>56</v>
      </c>
      <c r="BT19" s="20">
        <v>61</v>
      </c>
      <c r="BU19" s="13">
        <f t="shared" si="19"/>
        <v>58.5</v>
      </c>
      <c r="BV19" s="20">
        <v>51</v>
      </c>
      <c r="BW19" s="20">
        <v>53</v>
      </c>
      <c r="BX19" s="13">
        <f t="shared" si="20"/>
        <v>52</v>
      </c>
      <c r="BY19" s="20">
        <v>45</v>
      </c>
      <c r="BZ19" s="20">
        <v>48</v>
      </c>
      <c r="CA19" s="13">
        <f t="shared" si="21"/>
        <v>46.5</v>
      </c>
      <c r="CB19" s="20">
        <v>30</v>
      </c>
      <c r="CC19" s="20">
        <v>35</v>
      </c>
      <c r="CD19" s="13">
        <f t="shared" si="22"/>
        <v>32.5</v>
      </c>
      <c r="CE19" s="20">
        <v>30</v>
      </c>
      <c r="CF19" s="20">
        <v>33</v>
      </c>
      <c r="CG19" s="13">
        <f t="shared" si="24"/>
        <v>31.5</v>
      </c>
    </row>
    <row r="20" spans="1:85" x14ac:dyDescent="0.25">
      <c r="A20" s="3">
        <v>19</v>
      </c>
      <c r="B20" s="12" t="s">
        <v>27</v>
      </c>
      <c r="C20" s="12">
        <v>1</v>
      </c>
      <c r="D20" s="12">
        <v>52</v>
      </c>
      <c r="E20" s="12">
        <v>6</v>
      </c>
      <c r="F20" s="12">
        <v>90</v>
      </c>
      <c r="G20" s="12">
        <v>1.92</v>
      </c>
      <c r="H20" s="21">
        <f t="shared" si="23"/>
        <v>24.4140625</v>
      </c>
      <c r="I20" s="12">
        <v>2</v>
      </c>
      <c r="J20" s="12">
        <v>30</v>
      </c>
      <c r="K20" s="12">
        <v>10</v>
      </c>
      <c r="L20" s="12">
        <v>78</v>
      </c>
      <c r="M20" s="12">
        <v>33</v>
      </c>
      <c r="N20" s="19">
        <v>56</v>
      </c>
      <c r="O20" s="12">
        <v>56</v>
      </c>
      <c r="P20" s="13">
        <f t="shared" si="0"/>
        <v>56</v>
      </c>
      <c r="Q20" s="18">
        <v>25</v>
      </c>
      <c r="R20" s="18">
        <v>35</v>
      </c>
      <c r="S20" s="13">
        <f t="shared" si="1"/>
        <v>30</v>
      </c>
      <c r="T20" s="18">
        <v>48</v>
      </c>
      <c r="U20" s="18">
        <v>50</v>
      </c>
      <c r="V20" s="13">
        <f t="shared" si="2"/>
        <v>49</v>
      </c>
      <c r="W20" s="18">
        <v>50</v>
      </c>
      <c r="X20" s="18">
        <v>58</v>
      </c>
      <c r="Y20" s="13">
        <f t="shared" si="3"/>
        <v>54</v>
      </c>
      <c r="Z20" s="18">
        <v>30</v>
      </c>
      <c r="AA20" s="18">
        <v>30</v>
      </c>
      <c r="AB20" s="13">
        <f t="shared" si="4"/>
        <v>30</v>
      </c>
      <c r="AC20" s="18">
        <v>35</v>
      </c>
      <c r="AD20" s="18">
        <v>41</v>
      </c>
      <c r="AE20" s="13">
        <f t="shared" si="5"/>
        <v>38</v>
      </c>
      <c r="AF20" s="18">
        <v>63</v>
      </c>
      <c r="AG20" s="18">
        <v>62</v>
      </c>
      <c r="AH20" s="13">
        <f t="shared" si="6"/>
        <v>62.5</v>
      </c>
      <c r="AI20" s="18">
        <v>40</v>
      </c>
      <c r="AJ20" s="18">
        <v>42</v>
      </c>
      <c r="AK20" s="13">
        <f t="shared" si="7"/>
        <v>41</v>
      </c>
      <c r="AL20" s="18">
        <v>55</v>
      </c>
      <c r="AM20" s="18">
        <v>59</v>
      </c>
      <c r="AN20" s="13">
        <f t="shared" si="8"/>
        <v>57</v>
      </c>
      <c r="AO20" s="18">
        <v>55</v>
      </c>
      <c r="AP20" s="18">
        <v>61</v>
      </c>
      <c r="AQ20" s="13">
        <f t="shared" si="9"/>
        <v>58</v>
      </c>
      <c r="AR20" s="18">
        <v>34</v>
      </c>
      <c r="AS20" s="18">
        <v>36</v>
      </c>
      <c r="AT20" s="13">
        <f t="shared" si="10"/>
        <v>35</v>
      </c>
      <c r="AU20" s="18">
        <v>35</v>
      </c>
      <c r="AV20" s="18">
        <v>39</v>
      </c>
      <c r="AW20" s="13">
        <f t="shared" si="11"/>
        <v>37</v>
      </c>
      <c r="AX20" s="20">
        <v>52</v>
      </c>
      <c r="AY20" s="20">
        <v>60</v>
      </c>
      <c r="AZ20" s="13">
        <f t="shared" si="12"/>
        <v>56</v>
      </c>
      <c r="BA20" s="20">
        <v>40</v>
      </c>
      <c r="BB20" s="20">
        <v>40</v>
      </c>
      <c r="BC20" s="13">
        <f t="shared" si="13"/>
        <v>40</v>
      </c>
      <c r="BD20" s="20">
        <v>52</v>
      </c>
      <c r="BE20" s="20">
        <v>49</v>
      </c>
      <c r="BF20" s="13">
        <f t="shared" si="14"/>
        <v>50.5</v>
      </c>
      <c r="BG20" s="20">
        <v>52</v>
      </c>
      <c r="BH20" s="20">
        <v>56</v>
      </c>
      <c r="BI20" s="13">
        <f t="shared" si="15"/>
        <v>54</v>
      </c>
      <c r="BJ20" s="20">
        <v>31</v>
      </c>
      <c r="BK20" s="20">
        <v>32</v>
      </c>
      <c r="BL20" s="13">
        <f t="shared" si="16"/>
        <v>31.5</v>
      </c>
      <c r="BM20" s="20">
        <v>39</v>
      </c>
      <c r="BN20" s="20">
        <v>44</v>
      </c>
      <c r="BO20" s="13">
        <f t="shared" si="17"/>
        <v>41.5</v>
      </c>
      <c r="BP20" s="20">
        <v>55</v>
      </c>
      <c r="BQ20" s="20">
        <v>65</v>
      </c>
      <c r="BR20" s="13">
        <f t="shared" si="18"/>
        <v>60</v>
      </c>
      <c r="BS20" s="20">
        <v>45</v>
      </c>
      <c r="BT20" s="20">
        <v>47</v>
      </c>
      <c r="BU20" s="13">
        <f t="shared" si="19"/>
        <v>46</v>
      </c>
      <c r="BV20" s="20">
        <v>58</v>
      </c>
      <c r="BW20" s="20">
        <v>60</v>
      </c>
      <c r="BX20" s="13">
        <f t="shared" si="20"/>
        <v>59</v>
      </c>
      <c r="BY20" s="20">
        <v>58</v>
      </c>
      <c r="BZ20" s="20">
        <v>60</v>
      </c>
      <c r="CA20" s="13">
        <f t="shared" si="21"/>
        <v>59</v>
      </c>
      <c r="CB20" s="20">
        <v>38</v>
      </c>
      <c r="CC20" s="20">
        <v>40</v>
      </c>
      <c r="CD20" s="13">
        <f t="shared" si="22"/>
        <v>39</v>
      </c>
      <c r="CE20" s="20">
        <v>40</v>
      </c>
      <c r="CF20" s="20">
        <v>43</v>
      </c>
      <c r="CG20" s="13">
        <f t="shared" si="24"/>
        <v>41.5</v>
      </c>
    </row>
    <row r="21" spans="1:85" x14ac:dyDescent="0.25">
      <c r="A21" s="3">
        <v>20</v>
      </c>
      <c r="B21" s="12" t="s">
        <v>29</v>
      </c>
      <c r="C21" s="12">
        <v>2</v>
      </c>
      <c r="D21" s="12">
        <v>40</v>
      </c>
      <c r="E21" s="12">
        <v>1</v>
      </c>
      <c r="F21" s="12">
        <v>64</v>
      </c>
      <c r="G21" s="12">
        <v>1.58</v>
      </c>
      <c r="H21" s="21">
        <f t="shared" si="23"/>
        <v>25.63691716071142</v>
      </c>
      <c r="I21" s="12">
        <v>0.5</v>
      </c>
      <c r="J21" s="12">
        <v>30</v>
      </c>
      <c r="K21" s="12">
        <v>8</v>
      </c>
      <c r="L21" s="12">
        <v>72</v>
      </c>
      <c r="M21" s="12">
        <v>46</v>
      </c>
      <c r="N21" s="19">
        <v>30</v>
      </c>
      <c r="O21" s="12">
        <v>30</v>
      </c>
      <c r="P21" s="13">
        <f t="shared" si="0"/>
        <v>30</v>
      </c>
      <c r="Q21" s="18">
        <v>25</v>
      </c>
      <c r="R21" s="18">
        <v>25</v>
      </c>
      <c r="S21" s="13">
        <f t="shared" si="1"/>
        <v>25</v>
      </c>
      <c r="T21" s="18">
        <v>40</v>
      </c>
      <c r="U21" s="18">
        <v>40</v>
      </c>
      <c r="V21" s="13">
        <f t="shared" si="2"/>
        <v>40</v>
      </c>
      <c r="W21" s="18">
        <v>30</v>
      </c>
      <c r="X21" s="18">
        <v>30</v>
      </c>
      <c r="Y21" s="13">
        <f t="shared" si="3"/>
        <v>30</v>
      </c>
      <c r="Z21" s="18">
        <v>30</v>
      </c>
      <c r="AA21" s="18">
        <v>34</v>
      </c>
      <c r="AB21" s="13">
        <f t="shared" si="4"/>
        <v>32</v>
      </c>
      <c r="AC21" s="18">
        <v>30</v>
      </c>
      <c r="AD21" s="18">
        <v>35</v>
      </c>
      <c r="AE21" s="13">
        <f t="shared" si="5"/>
        <v>32.5</v>
      </c>
      <c r="AF21" s="18">
        <v>28</v>
      </c>
      <c r="AG21" s="18">
        <v>27</v>
      </c>
      <c r="AH21" s="13">
        <f t="shared" si="6"/>
        <v>27.5</v>
      </c>
      <c r="AI21" s="18">
        <v>28</v>
      </c>
      <c r="AJ21" s="18">
        <v>31</v>
      </c>
      <c r="AK21" s="13">
        <f t="shared" si="7"/>
        <v>29.5</v>
      </c>
      <c r="AL21" s="18">
        <v>33</v>
      </c>
      <c r="AM21" s="18">
        <v>35</v>
      </c>
      <c r="AN21" s="13">
        <f t="shared" si="8"/>
        <v>34</v>
      </c>
      <c r="AO21" s="18">
        <v>35</v>
      </c>
      <c r="AP21" s="18">
        <v>36</v>
      </c>
      <c r="AQ21" s="13">
        <f t="shared" si="9"/>
        <v>35.5</v>
      </c>
      <c r="AR21" s="18">
        <v>32</v>
      </c>
      <c r="AS21" s="18">
        <v>32</v>
      </c>
      <c r="AT21" s="13">
        <f t="shared" si="10"/>
        <v>32</v>
      </c>
      <c r="AU21" s="18">
        <v>35</v>
      </c>
      <c r="AV21" s="18">
        <v>35</v>
      </c>
      <c r="AW21" s="13">
        <f t="shared" si="11"/>
        <v>35</v>
      </c>
      <c r="AX21" s="20">
        <v>37</v>
      </c>
      <c r="AY21" s="20">
        <v>45</v>
      </c>
      <c r="AZ21" s="13">
        <f t="shared" si="12"/>
        <v>41</v>
      </c>
      <c r="BA21" s="20">
        <v>36</v>
      </c>
      <c r="BB21" s="20">
        <v>40</v>
      </c>
      <c r="BC21" s="13">
        <f t="shared" si="13"/>
        <v>38</v>
      </c>
      <c r="BD21" s="20">
        <v>38</v>
      </c>
      <c r="BE21" s="20">
        <v>45</v>
      </c>
      <c r="BF21" s="13">
        <f t="shared" si="14"/>
        <v>41.5</v>
      </c>
      <c r="BG21" s="20">
        <v>34</v>
      </c>
      <c r="BH21" s="20">
        <v>38</v>
      </c>
      <c r="BI21" s="13">
        <f t="shared" si="15"/>
        <v>36</v>
      </c>
      <c r="BJ21" s="20">
        <v>31</v>
      </c>
      <c r="BK21" s="20">
        <v>34</v>
      </c>
      <c r="BL21" s="13">
        <f t="shared" si="16"/>
        <v>32.5</v>
      </c>
      <c r="BM21" s="20">
        <v>30</v>
      </c>
      <c r="BN21" s="20">
        <v>36</v>
      </c>
      <c r="BO21" s="13">
        <f t="shared" si="17"/>
        <v>33</v>
      </c>
      <c r="BP21" s="20">
        <v>35</v>
      </c>
      <c r="BQ21" s="20">
        <v>35</v>
      </c>
      <c r="BR21" s="13">
        <f t="shared" si="18"/>
        <v>35</v>
      </c>
      <c r="BS21" s="20">
        <v>30</v>
      </c>
      <c r="BT21" s="20">
        <v>33</v>
      </c>
      <c r="BU21" s="13">
        <f t="shared" si="19"/>
        <v>31.5</v>
      </c>
      <c r="BV21" s="20">
        <v>40</v>
      </c>
      <c r="BW21" s="20">
        <v>40</v>
      </c>
      <c r="BX21" s="13">
        <f t="shared" si="20"/>
        <v>40</v>
      </c>
      <c r="BY21" s="20">
        <v>40</v>
      </c>
      <c r="BZ21" s="20">
        <v>40</v>
      </c>
      <c r="CA21" s="13">
        <f t="shared" si="21"/>
        <v>40</v>
      </c>
      <c r="CB21" s="20">
        <v>35</v>
      </c>
      <c r="CC21" s="20">
        <v>35</v>
      </c>
      <c r="CD21" s="13">
        <f t="shared" si="22"/>
        <v>35</v>
      </c>
      <c r="CE21" s="20">
        <v>32</v>
      </c>
      <c r="CF21" s="20">
        <v>36</v>
      </c>
      <c r="CG21" s="13">
        <f t="shared" si="24"/>
        <v>34</v>
      </c>
    </row>
    <row r="22" spans="1:85" x14ac:dyDescent="0.25">
      <c r="A22" s="3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85" ht="15" customHeight="1" x14ac:dyDescent="0.25">
      <c r="A23" s="3"/>
      <c r="B23" s="29" t="s">
        <v>86</v>
      </c>
      <c r="C23" s="30"/>
      <c r="D23" s="30"/>
      <c r="E23" s="30"/>
      <c r="F23" s="30"/>
      <c r="G23" s="30"/>
      <c r="H23" s="30"/>
      <c r="I23" s="30"/>
      <c r="J23" s="31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85" x14ac:dyDescent="0.25">
      <c r="A24" s="3"/>
      <c r="B24" s="32"/>
      <c r="C24" s="33"/>
      <c r="D24" s="33"/>
      <c r="E24" s="33"/>
      <c r="F24" s="33"/>
      <c r="G24" s="33"/>
      <c r="H24" s="33"/>
      <c r="I24" s="33"/>
      <c r="J24" s="34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85" x14ac:dyDescent="0.25">
      <c r="A25" s="3"/>
      <c r="B25" s="32"/>
      <c r="C25" s="33"/>
      <c r="D25" s="33"/>
      <c r="E25" s="33"/>
      <c r="F25" s="33"/>
      <c r="G25" s="33"/>
      <c r="H25" s="33"/>
      <c r="I25" s="33"/>
      <c r="J25" s="34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85" x14ac:dyDescent="0.25">
      <c r="A26" s="3"/>
      <c r="B26" s="32"/>
      <c r="C26" s="33"/>
      <c r="D26" s="33"/>
      <c r="E26" s="33"/>
      <c r="F26" s="33"/>
      <c r="G26" s="33"/>
      <c r="H26" s="33"/>
      <c r="I26" s="33"/>
      <c r="J26" s="34"/>
    </row>
    <row r="27" spans="1:85" x14ac:dyDescent="0.25">
      <c r="A27" s="3"/>
      <c r="B27" s="35"/>
      <c r="C27" s="36"/>
      <c r="D27" s="36"/>
      <c r="E27" s="36"/>
      <c r="F27" s="36"/>
      <c r="G27" s="36"/>
      <c r="H27" s="36"/>
      <c r="I27" s="36"/>
      <c r="J27" s="37"/>
    </row>
    <row r="28" spans="1:85" x14ac:dyDescent="0.25">
      <c r="A28" s="3"/>
    </row>
    <row r="29" spans="1:85" x14ac:dyDescent="0.25">
      <c r="A29" s="3"/>
    </row>
    <row r="30" spans="1:85" x14ac:dyDescent="0.25">
      <c r="A30" s="3"/>
    </row>
    <row r="31" spans="1:85" x14ac:dyDescent="0.25">
      <c r="A31" s="3"/>
    </row>
    <row r="32" spans="1:85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</sheetData>
  <sheetProtection algorithmName="SHA-512" hashValue="lItSILrRZWKqEjCblQpN/NT5Ajd8pnAqM/bN3zFHB9tdNvUjBcaVm5Ki7TVx3NZO1KToe+jUHosMH+P2It2iGw==" saltValue="E7HyywN2PCALVj0Z7W2klw==" spinCount="100000" sheet="1" objects="1" scenarios="1"/>
  <mergeCells count="1">
    <mergeCell ref="B23:J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1"/>
  <sheetViews>
    <sheetView topLeftCell="N1" workbookViewId="0">
      <selection activeCell="A2" sqref="A2"/>
    </sheetView>
  </sheetViews>
  <sheetFormatPr baseColWidth="10" defaultRowHeight="15" x14ac:dyDescent="0.25"/>
  <cols>
    <col min="1" max="1" width="11.7109375" style="5" customWidth="1"/>
    <col min="2" max="2" width="14.85546875" style="4" hidden="1" customWidth="1"/>
    <col min="3" max="3" width="8.7109375" style="4" hidden="1" customWidth="1"/>
    <col min="4" max="4" width="6.85546875" style="4" hidden="1" customWidth="1"/>
    <col min="5" max="5" width="19" style="4" hidden="1" customWidth="1"/>
    <col min="6" max="6" width="8.42578125" style="4" hidden="1" customWidth="1"/>
    <col min="7" max="7" width="7.7109375" style="4" hidden="1" customWidth="1"/>
    <col min="8" max="8" width="6.5703125" style="4" hidden="1" customWidth="1"/>
    <col min="9" max="9" width="15.85546875" style="4" hidden="1" customWidth="1"/>
    <col min="10" max="10" width="16.140625" style="4" hidden="1" customWidth="1"/>
    <col min="11" max="11" width="10.140625" style="4" hidden="1" customWidth="1"/>
    <col min="12" max="12" width="7.85546875" style="4" hidden="1" customWidth="1"/>
    <col min="13" max="13" width="9.42578125" style="4" hidden="1" customWidth="1"/>
    <col min="14" max="14" width="13.7109375" style="4" customWidth="1"/>
    <col min="15" max="15" width="15.85546875" style="4" customWidth="1"/>
    <col min="16" max="16" width="12" style="10" customWidth="1"/>
    <col min="17" max="17" width="14.42578125" style="9" customWidth="1"/>
    <col min="18" max="18" width="14.42578125" style="10" customWidth="1"/>
    <col min="19" max="19" width="12.5703125" style="10" customWidth="1"/>
    <col min="20" max="20" width="14.42578125" style="10" customWidth="1"/>
    <col min="21" max="21" width="16.42578125" style="10" customWidth="1"/>
    <col min="22" max="22" width="13.140625" style="10" customWidth="1"/>
    <col min="23" max="23" width="14.28515625" style="10" customWidth="1"/>
    <col min="24" max="24" width="14.42578125" style="10" customWidth="1"/>
    <col min="25" max="25" width="13" style="10" customWidth="1"/>
    <col min="26" max="26" width="14.42578125" style="10" customWidth="1"/>
    <col min="27" max="27" width="14.85546875" style="10" customWidth="1"/>
    <col min="28" max="28" width="12.5703125" style="10" customWidth="1"/>
    <col min="29" max="29" width="14" style="10" customWidth="1"/>
    <col min="30" max="30" width="14.85546875" style="10" customWidth="1"/>
    <col min="31" max="31" width="12.42578125" style="10" customWidth="1"/>
    <col min="32" max="32" width="16.5703125" style="10" customWidth="1"/>
    <col min="33" max="33" width="16.7109375" style="10" customWidth="1"/>
    <col min="34" max="34" width="16.28515625" style="9" customWidth="1"/>
    <col min="35" max="35" width="15" style="9" customWidth="1"/>
    <col min="36" max="36" width="14.85546875" style="9" customWidth="1"/>
    <col min="37" max="37" width="15" style="9" customWidth="1"/>
    <col min="38" max="38" width="18.140625" style="9" customWidth="1"/>
    <col min="39" max="39" width="17.42578125" style="9" customWidth="1"/>
    <col min="40" max="40" width="15.42578125" style="9" customWidth="1"/>
    <col min="41" max="41" width="16.7109375" style="9" customWidth="1"/>
    <col min="42" max="42" width="16.140625" style="9" customWidth="1"/>
    <col min="43" max="43" width="14.42578125" style="9" customWidth="1"/>
    <col min="44" max="44" width="15.42578125" style="9" customWidth="1"/>
    <col min="45" max="45" width="15.7109375" style="9" customWidth="1"/>
    <col min="46" max="46" width="14.42578125" style="9" customWidth="1"/>
    <col min="47" max="47" width="15" style="9" customWidth="1"/>
    <col min="48" max="48" width="16.140625" style="9" customWidth="1"/>
    <col min="49" max="49" width="14.140625" style="9" customWidth="1"/>
    <col min="50" max="50" width="16.5703125" style="9" customWidth="1"/>
    <col min="51" max="51" width="13.85546875" style="9" customWidth="1"/>
    <col min="52" max="52" width="13.85546875" style="10" customWidth="1"/>
    <col min="53" max="53" width="13" style="10" customWidth="1"/>
    <col min="54" max="54" width="14.28515625" style="10" customWidth="1"/>
    <col min="55" max="55" width="12.85546875" style="10" customWidth="1"/>
    <col min="56" max="56" width="14.5703125" style="10" customWidth="1"/>
    <col min="57" max="57" width="15.140625" style="10" customWidth="1"/>
    <col min="58" max="58" width="17.140625" style="10" customWidth="1"/>
    <col min="59" max="59" width="16.140625" style="10" customWidth="1"/>
    <col min="60" max="60" width="15.85546875" style="10" customWidth="1"/>
    <col min="61" max="61" width="15.28515625" style="10" customWidth="1"/>
    <col min="62" max="62" width="15.5703125" style="10" customWidth="1"/>
    <col min="63" max="63" width="14.5703125" style="10" customWidth="1"/>
    <col min="64" max="64" width="14" style="10" customWidth="1"/>
    <col min="65" max="66" width="14.42578125" style="10" customWidth="1"/>
    <col min="67" max="67" width="12.5703125" style="10" customWidth="1"/>
    <col min="68" max="68" width="17.140625" style="10" customWidth="1"/>
    <col min="69" max="69" width="16.5703125" style="10" customWidth="1"/>
    <col min="70" max="70" width="14.140625" style="10" customWidth="1"/>
    <col min="71" max="71" width="16.5703125" style="10" customWidth="1"/>
    <col min="72" max="72" width="16.42578125" style="10" customWidth="1"/>
    <col min="73" max="73" width="14.85546875" style="10" customWidth="1"/>
    <col min="74" max="74" width="19.140625" style="10" customWidth="1"/>
    <col min="75" max="75" width="17.7109375" style="10" customWidth="1"/>
    <col min="76" max="76" width="15.85546875" style="10" customWidth="1"/>
    <col min="77" max="77" width="17.28515625" style="10" customWidth="1"/>
    <col min="78" max="78" width="19.140625" style="10" customWidth="1"/>
    <col min="79" max="79" width="15.28515625" style="10" customWidth="1"/>
    <col min="80" max="80" width="16.5703125" style="10" customWidth="1"/>
    <col min="81" max="81" width="16.140625" style="10" customWidth="1"/>
    <col min="82" max="82" width="14" style="10" customWidth="1"/>
    <col min="83" max="83" width="16.5703125" style="10" customWidth="1"/>
    <col min="84" max="84" width="15.7109375" style="10" customWidth="1"/>
    <col min="85" max="85" width="14.140625" style="10" customWidth="1"/>
  </cols>
  <sheetData>
    <row r="1" spans="1:85" s="28" customFormat="1" ht="45" x14ac:dyDescent="0.25">
      <c r="A1" s="22" t="s">
        <v>30</v>
      </c>
      <c r="B1" s="23" t="s">
        <v>85</v>
      </c>
      <c r="C1" s="23" t="s">
        <v>31</v>
      </c>
      <c r="D1" s="23" t="s">
        <v>32</v>
      </c>
      <c r="E1" s="23" t="s">
        <v>90</v>
      </c>
      <c r="F1" s="23" t="s">
        <v>91</v>
      </c>
      <c r="G1" s="23" t="s">
        <v>92</v>
      </c>
      <c r="H1" s="23" t="s">
        <v>26</v>
      </c>
      <c r="I1" s="23" t="s">
        <v>93</v>
      </c>
      <c r="J1" s="23" t="s">
        <v>94</v>
      </c>
      <c r="K1" s="23" t="s">
        <v>95</v>
      </c>
      <c r="L1" s="24" t="s">
        <v>96</v>
      </c>
      <c r="M1" s="25" t="s">
        <v>97</v>
      </c>
      <c r="N1" s="26" t="s">
        <v>98</v>
      </c>
      <c r="O1" s="26" t="s">
        <v>99</v>
      </c>
      <c r="P1" s="26" t="s">
        <v>100</v>
      </c>
      <c r="Q1" s="26" t="s">
        <v>101</v>
      </c>
      <c r="R1" s="26" t="s">
        <v>102</v>
      </c>
      <c r="S1" s="26" t="s">
        <v>103</v>
      </c>
      <c r="T1" s="26" t="s">
        <v>104</v>
      </c>
      <c r="U1" s="26" t="s">
        <v>105</v>
      </c>
      <c r="V1" s="26" t="s">
        <v>106</v>
      </c>
      <c r="W1" s="26" t="s">
        <v>107</v>
      </c>
      <c r="X1" s="26" t="s">
        <v>108</v>
      </c>
      <c r="Y1" s="26" t="s">
        <v>109</v>
      </c>
      <c r="Z1" s="26" t="s">
        <v>110</v>
      </c>
      <c r="AA1" s="26" t="s">
        <v>111</v>
      </c>
      <c r="AB1" s="26" t="s">
        <v>112</v>
      </c>
      <c r="AC1" s="26" t="s">
        <v>113</v>
      </c>
      <c r="AD1" s="26" t="s">
        <v>114</v>
      </c>
      <c r="AE1" s="26" t="s">
        <v>115</v>
      </c>
      <c r="AF1" s="27" t="s">
        <v>116</v>
      </c>
      <c r="AG1" s="27" t="s">
        <v>117</v>
      </c>
      <c r="AH1" s="27" t="s">
        <v>118</v>
      </c>
      <c r="AI1" s="27" t="s">
        <v>119</v>
      </c>
      <c r="AJ1" s="27" t="s">
        <v>120</v>
      </c>
      <c r="AK1" s="27" t="s">
        <v>121</v>
      </c>
      <c r="AL1" s="27" t="s">
        <v>122</v>
      </c>
      <c r="AM1" s="27" t="s">
        <v>123</v>
      </c>
      <c r="AN1" s="27" t="s">
        <v>124</v>
      </c>
      <c r="AO1" s="27" t="s">
        <v>125</v>
      </c>
      <c r="AP1" s="27" t="s">
        <v>126</v>
      </c>
      <c r="AQ1" s="27" t="s">
        <v>127</v>
      </c>
      <c r="AR1" s="27" t="s">
        <v>128</v>
      </c>
      <c r="AS1" s="27" t="s">
        <v>129</v>
      </c>
      <c r="AT1" s="27" t="s">
        <v>130</v>
      </c>
      <c r="AU1" s="27" t="s">
        <v>131</v>
      </c>
      <c r="AV1" s="27" t="s">
        <v>132</v>
      </c>
      <c r="AW1" s="27" t="s">
        <v>133</v>
      </c>
      <c r="AX1" s="26" t="s">
        <v>134</v>
      </c>
      <c r="AY1" s="26" t="s">
        <v>135</v>
      </c>
      <c r="AZ1" s="26" t="s">
        <v>136</v>
      </c>
      <c r="BA1" s="26" t="s">
        <v>137</v>
      </c>
      <c r="BB1" s="26" t="s">
        <v>138</v>
      </c>
      <c r="BC1" s="26" t="s">
        <v>139</v>
      </c>
      <c r="BD1" s="26" t="s">
        <v>140</v>
      </c>
      <c r="BE1" s="26" t="s">
        <v>141</v>
      </c>
      <c r="BF1" s="26" t="s">
        <v>142</v>
      </c>
      <c r="BG1" s="26" t="s">
        <v>143</v>
      </c>
      <c r="BH1" s="26" t="s">
        <v>144</v>
      </c>
      <c r="BI1" s="26" t="s">
        <v>145</v>
      </c>
      <c r="BJ1" s="26" t="s">
        <v>146</v>
      </c>
      <c r="BK1" s="26" t="s">
        <v>147</v>
      </c>
      <c r="BL1" s="26" t="s">
        <v>148</v>
      </c>
      <c r="BM1" s="26" t="s">
        <v>149</v>
      </c>
      <c r="BN1" s="26" t="s">
        <v>150</v>
      </c>
      <c r="BO1" s="26" t="s">
        <v>151</v>
      </c>
      <c r="BP1" s="27" t="s">
        <v>152</v>
      </c>
      <c r="BQ1" s="27" t="s">
        <v>153</v>
      </c>
      <c r="BR1" s="27" t="s">
        <v>154</v>
      </c>
      <c r="BS1" s="27" t="s">
        <v>155</v>
      </c>
      <c r="BT1" s="27" t="s">
        <v>156</v>
      </c>
      <c r="BU1" s="27" t="s">
        <v>157</v>
      </c>
      <c r="BV1" s="27" t="s">
        <v>158</v>
      </c>
      <c r="BW1" s="27" t="s">
        <v>159</v>
      </c>
      <c r="BX1" s="27" t="s">
        <v>160</v>
      </c>
      <c r="BY1" s="27" t="s">
        <v>161</v>
      </c>
      <c r="BZ1" s="27" t="s">
        <v>162</v>
      </c>
      <c r="CA1" s="27" t="s">
        <v>163</v>
      </c>
      <c r="CB1" s="27" t="s">
        <v>164</v>
      </c>
      <c r="CC1" s="27" t="s">
        <v>165</v>
      </c>
      <c r="CD1" s="27" t="s">
        <v>166</v>
      </c>
      <c r="CE1" s="27" t="s">
        <v>167</v>
      </c>
      <c r="CF1" s="27" t="s">
        <v>168</v>
      </c>
      <c r="CG1" s="27" t="s">
        <v>169</v>
      </c>
    </row>
    <row r="2" spans="1:85" s="14" customFormat="1" x14ac:dyDescent="0.25">
      <c r="A2" s="3">
        <v>1</v>
      </c>
      <c r="B2" s="12" t="s">
        <v>27</v>
      </c>
      <c r="C2" s="12" t="s">
        <v>170</v>
      </c>
      <c r="D2" s="12">
        <v>56</v>
      </c>
      <c r="E2" s="12">
        <v>5</v>
      </c>
      <c r="F2" s="12">
        <v>78</v>
      </c>
      <c r="G2" s="12">
        <v>1.74</v>
      </c>
      <c r="H2" s="21">
        <f>(F2)/(G2*G2)</f>
        <v>25.762980578676178</v>
      </c>
      <c r="I2" s="12">
        <v>11</v>
      </c>
      <c r="J2" s="12">
        <v>30</v>
      </c>
      <c r="K2" s="12">
        <v>7</v>
      </c>
      <c r="L2" s="12">
        <v>74</v>
      </c>
      <c r="M2" s="12">
        <v>10</v>
      </c>
      <c r="N2" s="19">
        <v>50.999999999999886</v>
      </c>
      <c r="O2" s="4">
        <v>52</v>
      </c>
      <c r="P2" s="13">
        <f t="shared" ref="P2:P21" si="0">AVERAGE(N2:O2)</f>
        <v>51.499999999999943</v>
      </c>
      <c r="Q2" s="16">
        <v>60</v>
      </c>
      <c r="R2" s="17">
        <v>64</v>
      </c>
      <c r="S2" s="13">
        <f t="shared" ref="S2:S21" si="1">AVERAGE(Q2:R2)</f>
        <v>62</v>
      </c>
      <c r="T2" s="17">
        <v>68</v>
      </c>
      <c r="U2" s="17">
        <v>68</v>
      </c>
      <c r="V2" s="13">
        <f t="shared" ref="V2:V21" si="2">AVERAGE(T2:U2)</f>
        <v>68</v>
      </c>
      <c r="W2" s="17">
        <v>68</v>
      </c>
      <c r="X2" s="17">
        <v>72</v>
      </c>
      <c r="Y2" s="13">
        <f t="shared" ref="Y2:Y21" si="3">AVERAGE(W2:X2)</f>
        <v>70</v>
      </c>
      <c r="Z2" s="17">
        <v>35</v>
      </c>
      <c r="AA2" s="17">
        <v>39</v>
      </c>
      <c r="AB2" s="13">
        <f t="shared" ref="AB2:AB21" si="4">AVERAGE(Z2:AA2)</f>
        <v>37</v>
      </c>
      <c r="AC2" s="17">
        <v>40</v>
      </c>
      <c r="AD2" s="17" t="s">
        <v>50</v>
      </c>
      <c r="AE2" s="13">
        <f t="shared" ref="AE2:AE21" si="5">AVERAGE(AC2:AD2)</f>
        <v>40</v>
      </c>
      <c r="AF2" s="17">
        <v>50</v>
      </c>
      <c r="AG2" s="17">
        <v>55</v>
      </c>
      <c r="AH2" s="13">
        <f t="shared" ref="AH2:AH21" si="6">AVERAGE(AF2:AG2)</f>
        <v>52.5</v>
      </c>
      <c r="AI2" s="17">
        <v>60</v>
      </c>
      <c r="AJ2" s="17">
        <v>62</v>
      </c>
      <c r="AK2" s="13">
        <f t="shared" ref="AK2:AK21" si="7">AVERAGE(AI2:AJ2)</f>
        <v>61</v>
      </c>
      <c r="AL2" s="17">
        <v>69</v>
      </c>
      <c r="AM2" s="17">
        <v>71</v>
      </c>
      <c r="AN2" s="13">
        <f t="shared" ref="AN2:AN21" si="8">AVERAGE(AL2:AM2)</f>
        <v>70</v>
      </c>
      <c r="AO2" s="17">
        <v>69</v>
      </c>
      <c r="AP2" s="17">
        <v>73</v>
      </c>
      <c r="AQ2" s="13">
        <f t="shared" ref="AQ2:AQ21" si="9">AVERAGE(AO2:AP2)</f>
        <v>71</v>
      </c>
      <c r="AR2" s="17">
        <v>40</v>
      </c>
      <c r="AS2" s="17">
        <v>43</v>
      </c>
      <c r="AT2" s="13">
        <f t="shared" ref="AT2:AT21" si="10">AVERAGE(AR2:AS2)</f>
        <v>41.5</v>
      </c>
      <c r="AU2" s="17">
        <v>37</v>
      </c>
      <c r="AV2" s="17">
        <v>40</v>
      </c>
      <c r="AW2" s="13">
        <f t="shared" ref="AW2:AW21" si="11">AVERAGE(AU2:AV2)</f>
        <v>38.5</v>
      </c>
      <c r="AX2" s="20">
        <v>48</v>
      </c>
      <c r="AY2" s="20">
        <v>52</v>
      </c>
      <c r="AZ2" s="13">
        <f t="shared" ref="AZ2:AZ21" si="12">AVERAGE(AX2:AY2)</f>
        <v>50</v>
      </c>
      <c r="BA2" s="20">
        <v>60</v>
      </c>
      <c r="BB2" s="20">
        <v>65</v>
      </c>
      <c r="BC2" s="13">
        <f t="shared" ref="BC2:BC21" si="13">AVERAGE(BA2:BB2)</f>
        <v>62.5</v>
      </c>
      <c r="BD2" s="20">
        <v>65</v>
      </c>
      <c r="BE2" s="20">
        <v>70</v>
      </c>
      <c r="BF2" s="13">
        <f t="shared" ref="BF2:BF21" si="14">AVERAGE(BD2:BE2)</f>
        <v>67.5</v>
      </c>
      <c r="BG2" s="20">
        <v>66</v>
      </c>
      <c r="BH2" s="20">
        <v>75</v>
      </c>
      <c r="BI2" s="13">
        <f t="shared" ref="BI2:BI21" si="15">AVERAGE(BG2:BH2)</f>
        <v>70.5</v>
      </c>
      <c r="BJ2" s="20">
        <v>36</v>
      </c>
      <c r="BK2" s="20">
        <v>43</v>
      </c>
      <c r="BL2" s="13">
        <f t="shared" ref="BL2:BL21" si="16">AVERAGE(BJ2:BK2)</f>
        <v>39.5</v>
      </c>
      <c r="BM2" s="20">
        <v>38</v>
      </c>
      <c r="BN2" s="20">
        <v>43</v>
      </c>
      <c r="BO2" s="13">
        <f t="shared" ref="BO2:BO21" si="17">AVERAGE(BM2:BN2)</f>
        <v>40.5</v>
      </c>
      <c r="BP2" s="20">
        <v>48</v>
      </c>
      <c r="BQ2" s="20">
        <v>52</v>
      </c>
      <c r="BR2" s="13">
        <f t="shared" ref="BR2:BR21" si="18">AVERAGE(BP2:BQ2)</f>
        <v>50</v>
      </c>
      <c r="BS2" s="20">
        <v>60</v>
      </c>
      <c r="BT2" s="20">
        <v>60</v>
      </c>
      <c r="BU2" s="13">
        <f t="shared" ref="BU2:BU21" si="19">AVERAGE(BS2:BT2)</f>
        <v>60</v>
      </c>
      <c r="BV2" s="20">
        <v>70</v>
      </c>
      <c r="BW2" s="20">
        <v>71</v>
      </c>
      <c r="BX2" s="13">
        <f t="shared" ref="BX2:BX21" si="20">AVERAGE(BV2:BW2)</f>
        <v>70.5</v>
      </c>
      <c r="BY2" s="20">
        <v>70</v>
      </c>
      <c r="BZ2" s="20">
        <v>71</v>
      </c>
      <c r="CA2" s="13">
        <f t="shared" ref="CA2:CA21" si="21">AVERAGE(BY2:BZ2)</f>
        <v>70.5</v>
      </c>
      <c r="CB2" s="20">
        <v>40</v>
      </c>
      <c r="CC2" s="20">
        <v>41</v>
      </c>
      <c r="CD2" s="13">
        <f t="shared" ref="CD2:CD21" si="22">AVERAGE(CB2:CC2)</f>
        <v>40.5</v>
      </c>
      <c r="CE2" s="20">
        <v>41</v>
      </c>
      <c r="CF2" s="20">
        <v>41</v>
      </c>
      <c r="CG2" s="13">
        <f>AVERAGE(CE2:CF2)</f>
        <v>41</v>
      </c>
    </row>
    <row r="3" spans="1:85" s="14" customFormat="1" x14ac:dyDescent="0.25">
      <c r="A3" s="3">
        <v>2</v>
      </c>
      <c r="B3" s="12" t="s">
        <v>28</v>
      </c>
      <c r="C3" s="12" t="s">
        <v>171</v>
      </c>
      <c r="D3" s="12">
        <v>55</v>
      </c>
      <c r="E3" s="12">
        <v>8</v>
      </c>
      <c r="F3" s="12">
        <v>84</v>
      </c>
      <c r="G3" s="12">
        <v>1.58</v>
      </c>
      <c r="H3" s="21">
        <f t="shared" ref="H3:H21" si="23">(F3)/(G3*G3)</f>
        <v>33.648453773433737</v>
      </c>
      <c r="I3" s="12">
        <v>17</v>
      </c>
      <c r="J3" s="12">
        <v>30</v>
      </c>
      <c r="K3" s="12">
        <v>8</v>
      </c>
      <c r="L3" s="12">
        <v>78</v>
      </c>
      <c r="M3" s="12">
        <v>50</v>
      </c>
      <c r="N3" s="19">
        <v>48</v>
      </c>
      <c r="O3" s="4">
        <v>60</v>
      </c>
      <c r="P3" s="13">
        <f t="shared" si="0"/>
        <v>54</v>
      </c>
      <c r="Q3" s="16">
        <v>60</v>
      </c>
      <c r="R3" s="17">
        <v>62</v>
      </c>
      <c r="S3" s="13">
        <f t="shared" si="1"/>
        <v>61</v>
      </c>
      <c r="T3" s="17">
        <v>72</v>
      </c>
      <c r="U3" s="17">
        <v>70</v>
      </c>
      <c r="V3" s="13">
        <f t="shared" si="2"/>
        <v>71</v>
      </c>
      <c r="W3" s="17">
        <v>72</v>
      </c>
      <c r="X3" s="17">
        <v>72</v>
      </c>
      <c r="Y3" s="13">
        <f t="shared" si="3"/>
        <v>72</v>
      </c>
      <c r="Z3" s="17">
        <v>50</v>
      </c>
      <c r="AA3" s="17">
        <v>48</v>
      </c>
      <c r="AB3" s="13">
        <f t="shared" si="4"/>
        <v>49</v>
      </c>
      <c r="AC3" s="17">
        <v>40</v>
      </c>
      <c r="AD3" s="17">
        <v>50</v>
      </c>
      <c r="AE3" s="13">
        <f t="shared" si="5"/>
        <v>45</v>
      </c>
      <c r="AF3" s="17">
        <v>49</v>
      </c>
      <c r="AG3" s="17">
        <v>56</v>
      </c>
      <c r="AH3" s="13">
        <f t="shared" si="6"/>
        <v>52.5</v>
      </c>
      <c r="AI3" s="17">
        <v>58</v>
      </c>
      <c r="AJ3" s="17">
        <v>56</v>
      </c>
      <c r="AK3" s="13">
        <f t="shared" si="7"/>
        <v>57</v>
      </c>
      <c r="AL3" s="17">
        <v>80</v>
      </c>
      <c r="AM3" s="17">
        <v>77</v>
      </c>
      <c r="AN3" s="13">
        <f t="shared" si="8"/>
        <v>78.5</v>
      </c>
      <c r="AO3" s="17">
        <v>72</v>
      </c>
      <c r="AP3" s="17">
        <v>73</v>
      </c>
      <c r="AQ3" s="13">
        <f t="shared" si="9"/>
        <v>72.5</v>
      </c>
      <c r="AR3" s="17">
        <v>42</v>
      </c>
      <c r="AS3" s="17">
        <v>42</v>
      </c>
      <c r="AT3" s="13">
        <f t="shared" si="10"/>
        <v>42</v>
      </c>
      <c r="AU3" s="17">
        <v>44</v>
      </c>
      <c r="AV3" s="17">
        <v>46</v>
      </c>
      <c r="AW3" s="13">
        <f t="shared" si="11"/>
        <v>45</v>
      </c>
      <c r="AX3" s="20">
        <v>49</v>
      </c>
      <c r="AY3" s="20">
        <v>54</v>
      </c>
      <c r="AZ3" s="13">
        <f t="shared" si="12"/>
        <v>51.5</v>
      </c>
      <c r="BA3" s="20">
        <v>58</v>
      </c>
      <c r="BB3" s="20">
        <v>62</v>
      </c>
      <c r="BC3" s="13">
        <f t="shared" si="13"/>
        <v>60</v>
      </c>
      <c r="BD3" s="20">
        <v>70</v>
      </c>
      <c r="BE3" s="20">
        <v>72</v>
      </c>
      <c r="BF3" s="13">
        <f t="shared" si="14"/>
        <v>71</v>
      </c>
      <c r="BG3" s="20">
        <v>65</v>
      </c>
      <c r="BH3" s="20">
        <v>72</v>
      </c>
      <c r="BI3" s="13">
        <f t="shared" si="15"/>
        <v>68.5</v>
      </c>
      <c r="BJ3" s="20">
        <v>46</v>
      </c>
      <c r="BK3" s="20">
        <v>40</v>
      </c>
      <c r="BL3" s="13">
        <f t="shared" si="16"/>
        <v>43</v>
      </c>
      <c r="BM3" s="20">
        <v>41</v>
      </c>
      <c r="BN3" s="20">
        <v>44</v>
      </c>
      <c r="BO3" s="13">
        <f t="shared" si="17"/>
        <v>42.5</v>
      </c>
      <c r="BP3" s="20">
        <v>48</v>
      </c>
      <c r="BQ3" s="20">
        <v>53</v>
      </c>
      <c r="BR3" s="13">
        <f t="shared" si="18"/>
        <v>50.5</v>
      </c>
      <c r="BS3" s="20">
        <v>52</v>
      </c>
      <c r="BT3" s="20">
        <v>58</v>
      </c>
      <c r="BU3" s="13">
        <f t="shared" si="19"/>
        <v>55</v>
      </c>
      <c r="BV3" s="20">
        <v>80</v>
      </c>
      <c r="BW3" s="20">
        <v>82</v>
      </c>
      <c r="BX3" s="13">
        <f t="shared" si="20"/>
        <v>81</v>
      </c>
      <c r="BY3" s="20">
        <v>45</v>
      </c>
      <c r="BZ3" s="20">
        <v>50</v>
      </c>
      <c r="CA3" s="13">
        <f t="shared" si="21"/>
        <v>47.5</v>
      </c>
      <c r="CB3" s="20">
        <v>41</v>
      </c>
      <c r="CC3" s="20">
        <v>43</v>
      </c>
      <c r="CD3" s="13">
        <f t="shared" si="22"/>
        <v>42</v>
      </c>
      <c r="CE3" s="20">
        <v>41</v>
      </c>
      <c r="CF3" s="20">
        <v>45</v>
      </c>
      <c r="CG3" s="13">
        <f t="shared" ref="CG3:CG21" si="24">AVERAGE(CE3:CF3)</f>
        <v>43</v>
      </c>
    </row>
    <row r="4" spans="1:85" s="14" customFormat="1" x14ac:dyDescent="0.25">
      <c r="A4" s="3">
        <v>3</v>
      </c>
      <c r="B4" s="12" t="s">
        <v>28</v>
      </c>
      <c r="C4" s="12" t="s">
        <v>171</v>
      </c>
      <c r="D4" s="12">
        <v>35</v>
      </c>
      <c r="E4" s="12">
        <v>2</v>
      </c>
      <c r="F4" s="12">
        <v>85</v>
      </c>
      <c r="G4" s="12">
        <v>1.75</v>
      </c>
      <c r="H4" s="21">
        <f t="shared" si="23"/>
        <v>27.755102040816325</v>
      </c>
      <c r="I4" s="12">
        <v>13</v>
      </c>
      <c r="J4" s="12">
        <v>8</v>
      </c>
      <c r="K4" s="12">
        <v>7</v>
      </c>
      <c r="L4" s="12">
        <v>65</v>
      </c>
      <c r="M4" s="12">
        <v>21</v>
      </c>
      <c r="N4" s="19">
        <v>52</v>
      </c>
      <c r="O4" s="4">
        <v>56</v>
      </c>
      <c r="P4" s="13">
        <f t="shared" si="0"/>
        <v>54</v>
      </c>
      <c r="Q4" s="16">
        <v>72</v>
      </c>
      <c r="R4" s="17">
        <v>70</v>
      </c>
      <c r="S4" s="13">
        <f t="shared" si="1"/>
        <v>71</v>
      </c>
      <c r="T4" s="17">
        <v>75</v>
      </c>
      <c r="U4" s="17">
        <v>75</v>
      </c>
      <c r="V4" s="13">
        <f t="shared" si="2"/>
        <v>75</v>
      </c>
      <c r="W4" s="17">
        <v>70</v>
      </c>
      <c r="X4" s="17">
        <v>72</v>
      </c>
      <c r="Y4" s="13">
        <f t="shared" si="3"/>
        <v>71</v>
      </c>
      <c r="Z4" s="17">
        <v>41</v>
      </c>
      <c r="AA4" s="17">
        <v>45</v>
      </c>
      <c r="AB4" s="13">
        <f t="shared" si="4"/>
        <v>43</v>
      </c>
      <c r="AC4" s="17">
        <v>50</v>
      </c>
      <c r="AD4" s="17">
        <v>47</v>
      </c>
      <c r="AE4" s="13">
        <f t="shared" si="5"/>
        <v>48.5</v>
      </c>
      <c r="AF4" s="17">
        <v>55</v>
      </c>
      <c r="AG4" s="17">
        <v>59</v>
      </c>
      <c r="AH4" s="13">
        <f t="shared" si="6"/>
        <v>57</v>
      </c>
      <c r="AI4" s="17">
        <v>67</v>
      </c>
      <c r="AJ4" s="17">
        <v>75</v>
      </c>
      <c r="AK4" s="13">
        <f t="shared" si="7"/>
        <v>71</v>
      </c>
      <c r="AL4" s="17">
        <v>75</v>
      </c>
      <c r="AM4" s="17">
        <v>75</v>
      </c>
      <c r="AN4" s="13">
        <f t="shared" si="8"/>
        <v>75</v>
      </c>
      <c r="AO4" s="17">
        <v>70</v>
      </c>
      <c r="AP4" s="17">
        <v>75</v>
      </c>
      <c r="AQ4" s="13">
        <f t="shared" si="9"/>
        <v>72.5</v>
      </c>
      <c r="AR4" s="17">
        <v>44</v>
      </c>
      <c r="AS4" s="17">
        <v>47</v>
      </c>
      <c r="AT4" s="13">
        <f t="shared" si="10"/>
        <v>45.5</v>
      </c>
      <c r="AU4" s="17">
        <v>55</v>
      </c>
      <c r="AV4" s="17">
        <v>53</v>
      </c>
      <c r="AW4" s="13">
        <f t="shared" si="11"/>
        <v>54</v>
      </c>
      <c r="AX4" s="20">
        <v>49</v>
      </c>
      <c r="AY4" s="20">
        <v>53</v>
      </c>
      <c r="AZ4" s="13">
        <f t="shared" si="12"/>
        <v>51</v>
      </c>
      <c r="BA4" s="20">
        <v>65</v>
      </c>
      <c r="BB4" s="20">
        <v>75</v>
      </c>
      <c r="BC4" s="13">
        <f t="shared" si="13"/>
        <v>70</v>
      </c>
      <c r="BD4" s="20">
        <v>71</v>
      </c>
      <c r="BE4" s="20">
        <v>71</v>
      </c>
      <c r="BF4" s="13">
        <f t="shared" si="14"/>
        <v>71</v>
      </c>
      <c r="BG4" s="20">
        <v>65</v>
      </c>
      <c r="BH4" s="20">
        <v>67</v>
      </c>
      <c r="BI4" s="13">
        <f t="shared" si="15"/>
        <v>66</v>
      </c>
      <c r="BJ4" s="20">
        <v>41</v>
      </c>
      <c r="BK4" s="20">
        <v>44</v>
      </c>
      <c r="BL4" s="13">
        <f t="shared" si="16"/>
        <v>42.5</v>
      </c>
      <c r="BM4" s="20">
        <v>48</v>
      </c>
      <c r="BN4" s="20">
        <v>46</v>
      </c>
      <c r="BO4" s="13">
        <f t="shared" si="17"/>
        <v>47</v>
      </c>
      <c r="BP4" s="20">
        <v>50</v>
      </c>
      <c r="BQ4" s="20">
        <v>59</v>
      </c>
      <c r="BR4" s="13">
        <f t="shared" si="18"/>
        <v>54.5</v>
      </c>
      <c r="BS4" s="20">
        <v>65</v>
      </c>
      <c r="BT4" s="20">
        <v>70</v>
      </c>
      <c r="BU4" s="13">
        <f t="shared" si="19"/>
        <v>67.5</v>
      </c>
      <c r="BV4" s="20">
        <v>70</v>
      </c>
      <c r="BW4" s="20">
        <v>73</v>
      </c>
      <c r="BX4" s="13">
        <f t="shared" si="20"/>
        <v>71.5</v>
      </c>
      <c r="BY4" s="20">
        <v>70</v>
      </c>
      <c r="BZ4" s="20">
        <v>70</v>
      </c>
      <c r="CA4" s="13">
        <f t="shared" si="21"/>
        <v>70</v>
      </c>
      <c r="CB4" s="20">
        <v>44</v>
      </c>
      <c r="CC4" s="20">
        <v>44</v>
      </c>
      <c r="CD4" s="13">
        <f t="shared" si="22"/>
        <v>44</v>
      </c>
      <c r="CE4" s="20">
        <v>50</v>
      </c>
      <c r="CF4" s="20">
        <v>55</v>
      </c>
      <c r="CG4" s="13">
        <f t="shared" si="24"/>
        <v>52.5</v>
      </c>
    </row>
    <row r="5" spans="1:85" s="14" customFormat="1" x14ac:dyDescent="0.25">
      <c r="A5" s="3">
        <v>4</v>
      </c>
      <c r="B5" s="12" t="s">
        <v>28</v>
      </c>
      <c r="C5" s="12" t="s">
        <v>171</v>
      </c>
      <c r="D5" s="12">
        <v>22</v>
      </c>
      <c r="E5" s="12">
        <v>7</v>
      </c>
      <c r="F5" s="12">
        <v>52</v>
      </c>
      <c r="G5" s="12">
        <v>1.63</v>
      </c>
      <c r="H5" s="21">
        <f t="shared" si="23"/>
        <v>19.571681282697881</v>
      </c>
      <c r="I5" s="12">
        <v>10</v>
      </c>
      <c r="J5" s="12">
        <v>30</v>
      </c>
      <c r="K5" s="12">
        <v>8</v>
      </c>
      <c r="L5" s="12">
        <v>55</v>
      </c>
      <c r="M5" s="12">
        <v>18</v>
      </c>
      <c r="N5" s="19">
        <v>58.99999999999801</v>
      </c>
      <c r="O5" s="4">
        <v>59</v>
      </c>
      <c r="P5" s="13">
        <f t="shared" si="0"/>
        <v>58.999999999999005</v>
      </c>
      <c r="Q5" s="16">
        <v>56</v>
      </c>
      <c r="R5" s="17">
        <v>62</v>
      </c>
      <c r="S5" s="13">
        <f t="shared" si="1"/>
        <v>59</v>
      </c>
      <c r="T5" s="17">
        <v>60</v>
      </c>
      <c r="U5" s="17">
        <v>64</v>
      </c>
      <c r="V5" s="13">
        <f t="shared" si="2"/>
        <v>62</v>
      </c>
      <c r="W5" s="17">
        <v>70</v>
      </c>
      <c r="X5" s="17">
        <v>74</v>
      </c>
      <c r="Y5" s="13">
        <f t="shared" si="3"/>
        <v>72</v>
      </c>
      <c r="Z5" s="17">
        <v>32</v>
      </c>
      <c r="AA5" s="17">
        <v>32</v>
      </c>
      <c r="AB5" s="13">
        <f t="shared" si="4"/>
        <v>32</v>
      </c>
      <c r="AC5" s="17">
        <v>40</v>
      </c>
      <c r="AD5" s="17">
        <v>48</v>
      </c>
      <c r="AE5" s="13">
        <f t="shared" si="5"/>
        <v>44</v>
      </c>
      <c r="AF5" s="17">
        <v>60</v>
      </c>
      <c r="AG5" s="17">
        <v>60</v>
      </c>
      <c r="AH5" s="13">
        <f t="shared" si="6"/>
        <v>60</v>
      </c>
      <c r="AI5" s="17">
        <v>57</v>
      </c>
      <c r="AJ5" s="17">
        <v>65</v>
      </c>
      <c r="AK5" s="13">
        <f t="shared" si="7"/>
        <v>61</v>
      </c>
      <c r="AL5" s="17">
        <v>61</v>
      </c>
      <c r="AM5" s="17">
        <v>68</v>
      </c>
      <c r="AN5" s="13">
        <f t="shared" si="8"/>
        <v>64.5</v>
      </c>
      <c r="AO5" s="17">
        <v>71</v>
      </c>
      <c r="AP5" s="17">
        <v>75</v>
      </c>
      <c r="AQ5" s="13">
        <f t="shared" si="9"/>
        <v>73</v>
      </c>
      <c r="AR5" s="17">
        <v>35</v>
      </c>
      <c r="AS5" s="17">
        <v>35</v>
      </c>
      <c r="AT5" s="13">
        <f t="shared" si="10"/>
        <v>35</v>
      </c>
      <c r="AU5" s="17">
        <v>40</v>
      </c>
      <c r="AV5" s="17">
        <v>43</v>
      </c>
      <c r="AW5" s="13">
        <f t="shared" si="11"/>
        <v>41.5</v>
      </c>
      <c r="AX5" s="20">
        <v>50</v>
      </c>
      <c r="AY5" s="20">
        <v>61</v>
      </c>
      <c r="AZ5" s="13">
        <f t="shared" si="12"/>
        <v>55.5</v>
      </c>
      <c r="BA5" s="20">
        <v>55</v>
      </c>
      <c r="BB5" s="20">
        <v>60</v>
      </c>
      <c r="BC5" s="13">
        <f t="shared" si="13"/>
        <v>57.5</v>
      </c>
      <c r="BD5" s="20">
        <v>58</v>
      </c>
      <c r="BE5" s="20">
        <v>64</v>
      </c>
      <c r="BF5" s="13">
        <f t="shared" si="14"/>
        <v>61</v>
      </c>
      <c r="BG5" s="20">
        <v>65</v>
      </c>
      <c r="BH5" s="20">
        <v>70</v>
      </c>
      <c r="BI5" s="13">
        <f t="shared" si="15"/>
        <v>67.5</v>
      </c>
      <c r="BJ5" s="20">
        <v>32</v>
      </c>
      <c r="BK5" s="20">
        <v>26</v>
      </c>
      <c r="BL5" s="13">
        <f t="shared" si="16"/>
        <v>29</v>
      </c>
      <c r="BM5" s="20">
        <v>40</v>
      </c>
      <c r="BN5" s="20">
        <v>38</v>
      </c>
      <c r="BO5" s="13">
        <f t="shared" si="17"/>
        <v>39</v>
      </c>
      <c r="BP5" s="20">
        <v>58</v>
      </c>
      <c r="BQ5" s="20">
        <v>58</v>
      </c>
      <c r="BR5" s="13">
        <f t="shared" si="18"/>
        <v>58</v>
      </c>
      <c r="BS5" s="20">
        <v>55</v>
      </c>
      <c r="BT5" s="20">
        <v>62</v>
      </c>
      <c r="BU5" s="13">
        <f t="shared" si="19"/>
        <v>58.5</v>
      </c>
      <c r="BV5" s="20">
        <v>62</v>
      </c>
      <c r="BW5" s="20">
        <v>65</v>
      </c>
      <c r="BX5" s="13">
        <f t="shared" si="20"/>
        <v>63.5</v>
      </c>
      <c r="BY5" s="20">
        <v>70</v>
      </c>
      <c r="BZ5" s="20">
        <v>72</v>
      </c>
      <c r="CA5" s="13">
        <f t="shared" si="21"/>
        <v>71</v>
      </c>
      <c r="CB5" s="20">
        <v>32</v>
      </c>
      <c r="CC5" s="20">
        <v>36</v>
      </c>
      <c r="CD5" s="13">
        <f t="shared" si="22"/>
        <v>34</v>
      </c>
      <c r="CE5" s="20">
        <v>35</v>
      </c>
      <c r="CF5" s="20">
        <v>40</v>
      </c>
      <c r="CG5" s="13">
        <f t="shared" si="24"/>
        <v>37.5</v>
      </c>
    </row>
    <row r="6" spans="1:85" s="14" customFormat="1" x14ac:dyDescent="0.25">
      <c r="A6" s="3">
        <v>5</v>
      </c>
      <c r="B6" s="12" t="s">
        <v>28</v>
      </c>
      <c r="C6" s="12" t="s">
        <v>171</v>
      </c>
      <c r="D6" s="12">
        <v>63</v>
      </c>
      <c r="E6" s="12">
        <v>5</v>
      </c>
      <c r="F6" s="12">
        <v>58</v>
      </c>
      <c r="G6" s="12">
        <v>1.65</v>
      </c>
      <c r="H6" s="21">
        <f t="shared" si="23"/>
        <v>21.30394857667585</v>
      </c>
      <c r="I6" s="12">
        <v>1</v>
      </c>
      <c r="J6" s="12">
        <v>30</v>
      </c>
      <c r="K6" s="12">
        <v>10</v>
      </c>
      <c r="L6" s="12">
        <v>66</v>
      </c>
      <c r="M6" s="12">
        <v>30</v>
      </c>
      <c r="N6" s="19">
        <v>52</v>
      </c>
      <c r="O6" s="4">
        <v>52</v>
      </c>
      <c r="P6" s="13">
        <f t="shared" si="0"/>
        <v>52</v>
      </c>
      <c r="Q6" s="16">
        <v>60</v>
      </c>
      <c r="R6" s="17">
        <v>50</v>
      </c>
      <c r="S6" s="13">
        <f t="shared" si="1"/>
        <v>55</v>
      </c>
      <c r="T6" s="17">
        <v>65</v>
      </c>
      <c r="U6" s="17">
        <v>60</v>
      </c>
      <c r="V6" s="13">
        <f t="shared" si="2"/>
        <v>62.5</v>
      </c>
      <c r="W6" s="17">
        <v>70</v>
      </c>
      <c r="X6" s="17">
        <v>75</v>
      </c>
      <c r="Y6" s="13">
        <f t="shared" si="3"/>
        <v>72.5</v>
      </c>
      <c r="Z6" s="17">
        <v>45</v>
      </c>
      <c r="AA6" s="17">
        <v>48</v>
      </c>
      <c r="AB6" s="13">
        <f t="shared" si="4"/>
        <v>46.5</v>
      </c>
      <c r="AC6" s="17">
        <v>45</v>
      </c>
      <c r="AD6" s="17">
        <v>48</v>
      </c>
      <c r="AE6" s="13">
        <f t="shared" si="5"/>
        <v>46.5</v>
      </c>
      <c r="AF6" s="17">
        <v>57</v>
      </c>
      <c r="AG6" s="17">
        <v>42</v>
      </c>
      <c r="AH6" s="13">
        <f t="shared" si="6"/>
        <v>49.5</v>
      </c>
      <c r="AI6" s="17">
        <v>33</v>
      </c>
      <c r="AJ6" s="17">
        <v>57</v>
      </c>
      <c r="AK6" s="13">
        <f t="shared" si="7"/>
        <v>45</v>
      </c>
      <c r="AL6" s="17">
        <v>70</v>
      </c>
      <c r="AM6" s="17">
        <v>68</v>
      </c>
      <c r="AN6" s="13">
        <f t="shared" si="8"/>
        <v>69</v>
      </c>
      <c r="AO6" s="17">
        <v>67</v>
      </c>
      <c r="AP6" s="17">
        <v>71</v>
      </c>
      <c r="AQ6" s="13">
        <f t="shared" si="9"/>
        <v>69</v>
      </c>
      <c r="AR6" s="17">
        <v>43</v>
      </c>
      <c r="AS6" s="17">
        <v>43</v>
      </c>
      <c r="AT6" s="13">
        <f t="shared" si="10"/>
        <v>43</v>
      </c>
      <c r="AU6" s="17">
        <v>45</v>
      </c>
      <c r="AV6" s="17">
        <v>47</v>
      </c>
      <c r="AW6" s="13">
        <f t="shared" si="11"/>
        <v>46</v>
      </c>
      <c r="AX6" s="20">
        <v>51</v>
      </c>
      <c r="AY6" s="20">
        <v>55</v>
      </c>
      <c r="AZ6" s="13">
        <f t="shared" si="12"/>
        <v>53</v>
      </c>
      <c r="BA6" s="20">
        <v>50</v>
      </c>
      <c r="BB6" s="20">
        <v>59</v>
      </c>
      <c r="BC6" s="13">
        <f t="shared" si="13"/>
        <v>54.5</v>
      </c>
      <c r="BD6" s="20">
        <v>60</v>
      </c>
      <c r="BE6" s="20">
        <v>65</v>
      </c>
      <c r="BF6" s="13">
        <f t="shared" si="14"/>
        <v>62.5</v>
      </c>
      <c r="BG6" s="20">
        <v>70</v>
      </c>
      <c r="BH6" s="20">
        <v>78</v>
      </c>
      <c r="BI6" s="13">
        <f t="shared" si="15"/>
        <v>74</v>
      </c>
      <c r="BJ6" s="20">
        <v>42</v>
      </c>
      <c r="BK6" s="20">
        <v>46</v>
      </c>
      <c r="BL6" s="13">
        <f t="shared" si="16"/>
        <v>44</v>
      </c>
      <c r="BM6" s="20">
        <v>41</v>
      </c>
      <c r="BN6" s="20">
        <v>42</v>
      </c>
      <c r="BO6" s="13">
        <f t="shared" si="17"/>
        <v>41.5</v>
      </c>
      <c r="BP6" s="20">
        <v>50</v>
      </c>
      <c r="BQ6" s="20">
        <v>50</v>
      </c>
      <c r="BR6" s="13">
        <f t="shared" si="18"/>
        <v>50</v>
      </c>
      <c r="BS6" s="20">
        <v>48</v>
      </c>
      <c r="BT6" s="20">
        <v>44</v>
      </c>
      <c r="BU6" s="13">
        <f t="shared" si="19"/>
        <v>46</v>
      </c>
      <c r="BV6" s="20">
        <v>58</v>
      </c>
      <c r="BW6" s="20">
        <v>58</v>
      </c>
      <c r="BX6" s="13">
        <f t="shared" si="20"/>
        <v>58</v>
      </c>
      <c r="BY6" s="20">
        <v>55</v>
      </c>
      <c r="BZ6" s="20">
        <v>59</v>
      </c>
      <c r="CA6" s="13">
        <f t="shared" si="21"/>
        <v>57</v>
      </c>
      <c r="CB6" s="20">
        <v>45</v>
      </c>
      <c r="CC6" s="20">
        <v>49</v>
      </c>
      <c r="CD6" s="13">
        <f t="shared" si="22"/>
        <v>47</v>
      </c>
      <c r="CE6" s="20">
        <v>41</v>
      </c>
      <c r="CF6" s="20">
        <v>42</v>
      </c>
      <c r="CG6" s="13">
        <f t="shared" si="24"/>
        <v>41.5</v>
      </c>
    </row>
    <row r="7" spans="1:85" s="14" customFormat="1" x14ac:dyDescent="0.25">
      <c r="A7" s="3">
        <v>6</v>
      </c>
      <c r="B7" s="12" t="s">
        <v>29</v>
      </c>
      <c r="C7" s="12" t="s">
        <v>171</v>
      </c>
      <c r="D7" s="12">
        <v>48</v>
      </c>
      <c r="E7" s="12">
        <v>11</v>
      </c>
      <c r="F7" s="12">
        <v>60</v>
      </c>
      <c r="G7" s="12">
        <v>1.56</v>
      </c>
      <c r="H7" s="21">
        <f t="shared" si="23"/>
        <v>24.654832347140037</v>
      </c>
      <c r="I7" s="12">
        <v>30</v>
      </c>
      <c r="J7" s="12">
        <v>15</v>
      </c>
      <c r="K7" s="12">
        <v>5</v>
      </c>
      <c r="L7" s="12">
        <v>64</v>
      </c>
      <c r="M7" s="12">
        <v>31</v>
      </c>
      <c r="N7" s="19">
        <v>45</v>
      </c>
      <c r="O7" s="4">
        <v>45</v>
      </c>
      <c r="P7" s="13">
        <f t="shared" si="0"/>
        <v>45</v>
      </c>
      <c r="Q7" s="16">
        <v>68</v>
      </c>
      <c r="R7" s="17">
        <v>68</v>
      </c>
      <c r="S7" s="13">
        <f t="shared" si="1"/>
        <v>68</v>
      </c>
      <c r="T7" s="17">
        <v>60</v>
      </c>
      <c r="U7" s="17">
        <v>60</v>
      </c>
      <c r="V7" s="13">
        <f t="shared" si="2"/>
        <v>60</v>
      </c>
      <c r="W7" s="17">
        <v>58</v>
      </c>
      <c r="X7" s="17">
        <v>60</v>
      </c>
      <c r="Y7" s="13">
        <f t="shared" si="3"/>
        <v>59</v>
      </c>
      <c r="Z7" s="17">
        <v>31</v>
      </c>
      <c r="AA7" s="17">
        <v>31</v>
      </c>
      <c r="AB7" s="13">
        <f t="shared" si="4"/>
        <v>31</v>
      </c>
      <c r="AC7" s="17">
        <v>38</v>
      </c>
      <c r="AD7" s="17">
        <v>40</v>
      </c>
      <c r="AE7" s="13">
        <f t="shared" si="5"/>
        <v>39</v>
      </c>
      <c r="AF7" s="17">
        <v>45</v>
      </c>
      <c r="AG7" s="17">
        <v>41</v>
      </c>
      <c r="AH7" s="13">
        <f t="shared" si="6"/>
        <v>43</v>
      </c>
      <c r="AI7" s="17">
        <v>65</v>
      </c>
      <c r="AJ7" s="17">
        <v>70</v>
      </c>
      <c r="AK7" s="13">
        <f t="shared" si="7"/>
        <v>67.5</v>
      </c>
      <c r="AL7" s="17">
        <v>60</v>
      </c>
      <c r="AM7" s="17">
        <v>60</v>
      </c>
      <c r="AN7" s="13">
        <f t="shared" si="8"/>
        <v>60</v>
      </c>
      <c r="AO7" s="17">
        <v>70</v>
      </c>
      <c r="AP7" s="17">
        <v>68</v>
      </c>
      <c r="AQ7" s="13">
        <f t="shared" si="9"/>
        <v>69</v>
      </c>
      <c r="AR7" s="17">
        <v>31</v>
      </c>
      <c r="AS7" s="17">
        <v>33</v>
      </c>
      <c r="AT7" s="13">
        <f t="shared" si="10"/>
        <v>32</v>
      </c>
      <c r="AU7" s="17">
        <v>30</v>
      </c>
      <c r="AV7" s="17">
        <v>40</v>
      </c>
      <c r="AW7" s="13">
        <f t="shared" si="11"/>
        <v>35</v>
      </c>
      <c r="AX7" s="20">
        <v>40</v>
      </c>
      <c r="AY7" s="20">
        <v>50</v>
      </c>
      <c r="AZ7" s="13">
        <f t="shared" si="12"/>
        <v>45</v>
      </c>
      <c r="BA7" s="20">
        <v>56</v>
      </c>
      <c r="BB7" s="20">
        <v>60</v>
      </c>
      <c r="BC7" s="13">
        <f t="shared" si="13"/>
        <v>58</v>
      </c>
      <c r="BD7" s="20">
        <v>60</v>
      </c>
      <c r="BE7" s="20">
        <v>60</v>
      </c>
      <c r="BF7" s="13">
        <f t="shared" si="14"/>
        <v>60</v>
      </c>
      <c r="BG7" s="20">
        <v>55</v>
      </c>
      <c r="BH7" s="20">
        <v>63</v>
      </c>
      <c r="BI7" s="13">
        <f t="shared" si="15"/>
        <v>59</v>
      </c>
      <c r="BJ7" s="20">
        <v>40</v>
      </c>
      <c r="BK7" s="20">
        <v>41</v>
      </c>
      <c r="BL7" s="13">
        <f t="shared" si="16"/>
        <v>40.5</v>
      </c>
      <c r="BM7" s="20">
        <v>40</v>
      </c>
      <c r="BN7" s="20">
        <v>42</v>
      </c>
      <c r="BO7" s="13">
        <f t="shared" si="17"/>
        <v>41</v>
      </c>
      <c r="BP7" s="20">
        <v>41</v>
      </c>
      <c r="BQ7" s="20">
        <v>44</v>
      </c>
      <c r="BR7" s="13">
        <f t="shared" si="18"/>
        <v>42.5</v>
      </c>
      <c r="BS7" s="20">
        <v>65</v>
      </c>
      <c r="BT7" s="20">
        <v>70</v>
      </c>
      <c r="BU7" s="13">
        <f t="shared" si="19"/>
        <v>67.5</v>
      </c>
      <c r="BV7" s="20">
        <v>56</v>
      </c>
      <c r="BW7" s="20">
        <v>59</v>
      </c>
      <c r="BX7" s="13">
        <f t="shared" si="20"/>
        <v>57.5</v>
      </c>
      <c r="BY7" s="20">
        <v>69</v>
      </c>
      <c r="BZ7" s="20">
        <v>68</v>
      </c>
      <c r="CA7" s="13">
        <f t="shared" si="21"/>
        <v>68.5</v>
      </c>
      <c r="CB7" s="20">
        <v>30</v>
      </c>
      <c r="CC7" s="20">
        <v>30</v>
      </c>
      <c r="CD7" s="13">
        <f t="shared" si="22"/>
        <v>30</v>
      </c>
      <c r="CE7" s="20">
        <v>39</v>
      </c>
      <c r="CF7" s="20">
        <v>39</v>
      </c>
      <c r="CG7" s="13">
        <f t="shared" si="24"/>
        <v>39</v>
      </c>
    </row>
    <row r="8" spans="1:85" s="14" customFormat="1" x14ac:dyDescent="0.25">
      <c r="A8" s="3">
        <v>7</v>
      </c>
      <c r="B8" s="12" t="s">
        <v>27</v>
      </c>
      <c r="C8" s="12" t="s">
        <v>170</v>
      </c>
      <c r="D8" s="12">
        <v>25</v>
      </c>
      <c r="E8" s="12">
        <v>2</v>
      </c>
      <c r="F8" s="12">
        <v>75</v>
      </c>
      <c r="G8" s="12">
        <v>1.75</v>
      </c>
      <c r="H8" s="21">
        <f t="shared" si="23"/>
        <v>24.489795918367346</v>
      </c>
      <c r="I8" s="12">
        <v>7</v>
      </c>
      <c r="J8" s="12">
        <v>17</v>
      </c>
      <c r="K8" s="12">
        <v>8</v>
      </c>
      <c r="L8" s="12">
        <v>58</v>
      </c>
      <c r="M8" s="12">
        <v>13</v>
      </c>
      <c r="N8" s="19">
        <v>50</v>
      </c>
      <c r="O8" s="4">
        <v>50</v>
      </c>
      <c r="P8" s="13">
        <f t="shared" si="0"/>
        <v>50</v>
      </c>
      <c r="Q8" s="16">
        <v>80</v>
      </c>
      <c r="R8" s="17">
        <v>80</v>
      </c>
      <c r="S8" s="13">
        <f t="shared" si="1"/>
        <v>80</v>
      </c>
      <c r="T8" s="17">
        <v>68</v>
      </c>
      <c r="U8" s="17">
        <v>72</v>
      </c>
      <c r="V8" s="13">
        <f t="shared" si="2"/>
        <v>70</v>
      </c>
      <c r="W8" s="17">
        <v>62</v>
      </c>
      <c r="X8" s="17">
        <v>70</v>
      </c>
      <c r="Y8" s="13">
        <f t="shared" si="3"/>
        <v>66</v>
      </c>
      <c r="Z8" s="17">
        <v>40</v>
      </c>
      <c r="AA8" s="17">
        <v>42</v>
      </c>
      <c r="AB8" s="13">
        <f t="shared" si="4"/>
        <v>41</v>
      </c>
      <c r="AC8" s="17">
        <v>42</v>
      </c>
      <c r="AD8" s="17">
        <v>50</v>
      </c>
      <c r="AE8" s="13">
        <f t="shared" si="5"/>
        <v>46</v>
      </c>
      <c r="AF8" s="17">
        <v>65</v>
      </c>
      <c r="AG8" s="17">
        <v>77</v>
      </c>
      <c r="AH8" s="13">
        <f t="shared" si="6"/>
        <v>71</v>
      </c>
      <c r="AI8" s="17">
        <v>99</v>
      </c>
      <c r="AJ8" s="17">
        <v>91</v>
      </c>
      <c r="AK8" s="13">
        <f t="shared" si="7"/>
        <v>95</v>
      </c>
      <c r="AL8" s="17">
        <v>64</v>
      </c>
      <c r="AM8" s="17">
        <v>68</v>
      </c>
      <c r="AN8" s="13">
        <f t="shared" si="8"/>
        <v>66</v>
      </c>
      <c r="AO8" s="17">
        <v>70</v>
      </c>
      <c r="AP8" s="17">
        <v>65</v>
      </c>
      <c r="AQ8" s="13">
        <f t="shared" si="9"/>
        <v>67.5</v>
      </c>
      <c r="AR8" s="17">
        <v>36</v>
      </c>
      <c r="AS8" s="17">
        <v>43</v>
      </c>
      <c r="AT8" s="13">
        <f t="shared" si="10"/>
        <v>39.5</v>
      </c>
      <c r="AU8" s="17">
        <v>44</v>
      </c>
      <c r="AV8" s="17">
        <v>51</v>
      </c>
      <c r="AW8" s="13">
        <f t="shared" si="11"/>
        <v>47.5</v>
      </c>
      <c r="AX8" s="20">
        <v>50</v>
      </c>
      <c r="AY8" s="20">
        <v>50</v>
      </c>
      <c r="AZ8" s="13">
        <f t="shared" si="12"/>
        <v>50</v>
      </c>
      <c r="BA8" s="20">
        <v>80</v>
      </c>
      <c r="BB8" s="20">
        <v>80</v>
      </c>
      <c r="BC8" s="13">
        <f t="shared" si="13"/>
        <v>80</v>
      </c>
      <c r="BD8" s="20">
        <v>68</v>
      </c>
      <c r="BE8" s="20">
        <v>70</v>
      </c>
      <c r="BF8" s="13">
        <f t="shared" si="14"/>
        <v>69</v>
      </c>
      <c r="BG8" s="20">
        <v>63</v>
      </c>
      <c r="BH8" s="20">
        <v>70</v>
      </c>
      <c r="BI8" s="13">
        <f t="shared" si="15"/>
        <v>66.5</v>
      </c>
      <c r="BJ8" s="20">
        <v>40</v>
      </c>
      <c r="BK8" s="20">
        <v>40</v>
      </c>
      <c r="BL8" s="13">
        <f t="shared" si="16"/>
        <v>40</v>
      </c>
      <c r="BM8" s="20">
        <v>40</v>
      </c>
      <c r="BN8" s="20">
        <v>40</v>
      </c>
      <c r="BO8" s="13">
        <f t="shared" si="17"/>
        <v>40</v>
      </c>
      <c r="BP8" s="20">
        <v>47</v>
      </c>
      <c r="BQ8" s="20">
        <v>49</v>
      </c>
      <c r="BR8" s="13">
        <f t="shared" si="18"/>
        <v>48</v>
      </c>
      <c r="BS8" s="20">
        <v>80</v>
      </c>
      <c r="BT8" s="20">
        <v>80</v>
      </c>
      <c r="BU8" s="13">
        <f t="shared" si="19"/>
        <v>80</v>
      </c>
      <c r="BV8" s="20">
        <v>72</v>
      </c>
      <c r="BW8" s="20">
        <v>72</v>
      </c>
      <c r="BX8" s="13">
        <f t="shared" si="20"/>
        <v>72</v>
      </c>
      <c r="BY8" s="20">
        <v>67</v>
      </c>
      <c r="BZ8" s="20">
        <v>67</v>
      </c>
      <c r="CA8" s="13">
        <f t="shared" si="21"/>
        <v>67</v>
      </c>
      <c r="CB8" s="20">
        <v>45</v>
      </c>
      <c r="CC8" s="20">
        <v>40</v>
      </c>
      <c r="CD8" s="13">
        <f t="shared" si="22"/>
        <v>42.5</v>
      </c>
      <c r="CE8" s="20">
        <v>40</v>
      </c>
      <c r="CF8" s="20">
        <v>48</v>
      </c>
      <c r="CG8" s="13">
        <f t="shared" si="24"/>
        <v>44</v>
      </c>
    </row>
    <row r="9" spans="1:85" s="14" customFormat="1" x14ac:dyDescent="0.25">
      <c r="A9" s="3">
        <v>8</v>
      </c>
      <c r="B9" s="12" t="s">
        <v>28</v>
      </c>
      <c r="C9" s="12" t="s">
        <v>170</v>
      </c>
      <c r="D9" s="12">
        <v>47</v>
      </c>
      <c r="E9" s="12">
        <v>2</v>
      </c>
      <c r="F9" s="12">
        <v>80</v>
      </c>
      <c r="G9" s="12">
        <v>1.76</v>
      </c>
      <c r="H9" s="21">
        <f t="shared" si="23"/>
        <v>25.826446280991735</v>
      </c>
      <c r="I9" s="12">
        <v>24</v>
      </c>
      <c r="J9" s="12">
        <v>15</v>
      </c>
      <c r="K9" s="12">
        <v>7</v>
      </c>
      <c r="L9" s="12">
        <v>50</v>
      </c>
      <c r="M9" s="12">
        <v>43</v>
      </c>
      <c r="N9" s="19">
        <v>50</v>
      </c>
      <c r="O9" s="4">
        <v>52</v>
      </c>
      <c r="P9" s="13">
        <f t="shared" si="0"/>
        <v>51</v>
      </c>
      <c r="Q9" s="16">
        <v>54</v>
      </c>
      <c r="R9" s="17">
        <v>52</v>
      </c>
      <c r="S9" s="13">
        <f t="shared" si="1"/>
        <v>53</v>
      </c>
      <c r="T9" s="17">
        <v>60</v>
      </c>
      <c r="U9" s="17">
        <v>60</v>
      </c>
      <c r="V9" s="13">
        <f t="shared" si="2"/>
        <v>60</v>
      </c>
      <c r="W9" s="17">
        <v>65</v>
      </c>
      <c r="X9" s="17">
        <v>65</v>
      </c>
      <c r="Y9" s="13">
        <f t="shared" si="3"/>
        <v>65</v>
      </c>
      <c r="Z9" s="17">
        <v>45</v>
      </c>
      <c r="AA9" s="17">
        <v>50</v>
      </c>
      <c r="AB9" s="13">
        <f t="shared" si="4"/>
        <v>47.5</v>
      </c>
      <c r="AC9" s="17">
        <v>40</v>
      </c>
      <c r="AD9" s="17">
        <v>40</v>
      </c>
      <c r="AE9" s="13">
        <f t="shared" si="5"/>
        <v>40</v>
      </c>
      <c r="AF9" s="17">
        <v>47</v>
      </c>
      <c r="AG9" s="17">
        <v>50</v>
      </c>
      <c r="AH9" s="13">
        <f t="shared" si="6"/>
        <v>48.5</v>
      </c>
      <c r="AI9" s="17">
        <v>53</v>
      </c>
      <c r="AJ9" s="17">
        <v>62</v>
      </c>
      <c r="AK9" s="13">
        <f t="shared" si="7"/>
        <v>57.5</v>
      </c>
      <c r="AL9" s="17">
        <v>59</v>
      </c>
      <c r="AM9" s="17">
        <v>60</v>
      </c>
      <c r="AN9" s="13">
        <f t="shared" si="8"/>
        <v>59.5</v>
      </c>
      <c r="AO9" s="17">
        <v>76</v>
      </c>
      <c r="AP9" s="17">
        <v>78</v>
      </c>
      <c r="AQ9" s="13">
        <f t="shared" si="9"/>
        <v>77</v>
      </c>
      <c r="AR9" s="17">
        <v>51</v>
      </c>
      <c r="AS9" s="17">
        <v>57</v>
      </c>
      <c r="AT9" s="13">
        <f t="shared" si="10"/>
        <v>54</v>
      </c>
      <c r="AU9" s="17">
        <v>53</v>
      </c>
      <c r="AV9" s="17">
        <v>61</v>
      </c>
      <c r="AW9" s="13">
        <f t="shared" si="11"/>
        <v>57</v>
      </c>
      <c r="AX9" s="20">
        <v>50</v>
      </c>
      <c r="AY9" s="20">
        <v>50</v>
      </c>
      <c r="AZ9" s="13">
        <f t="shared" si="12"/>
        <v>50</v>
      </c>
      <c r="BA9" s="20">
        <v>50</v>
      </c>
      <c r="BB9" s="20">
        <v>51</v>
      </c>
      <c r="BC9" s="13">
        <f t="shared" si="13"/>
        <v>50.5</v>
      </c>
      <c r="BD9" s="20">
        <v>56</v>
      </c>
      <c r="BE9" s="20">
        <v>51</v>
      </c>
      <c r="BF9" s="13">
        <f t="shared" si="14"/>
        <v>53.5</v>
      </c>
      <c r="BG9" s="20">
        <v>61</v>
      </c>
      <c r="BH9" s="20">
        <v>65</v>
      </c>
      <c r="BI9" s="13">
        <f t="shared" si="15"/>
        <v>63</v>
      </c>
      <c r="BJ9" s="20">
        <v>42</v>
      </c>
      <c r="BK9" s="20">
        <v>50</v>
      </c>
      <c r="BL9" s="13">
        <f t="shared" si="16"/>
        <v>46</v>
      </c>
      <c r="BM9" s="20">
        <v>38</v>
      </c>
      <c r="BN9" s="20">
        <v>40</v>
      </c>
      <c r="BO9" s="13">
        <f t="shared" si="17"/>
        <v>39</v>
      </c>
      <c r="BP9" s="20">
        <v>49</v>
      </c>
      <c r="BQ9" s="20">
        <v>55</v>
      </c>
      <c r="BR9" s="13">
        <f t="shared" si="18"/>
        <v>52</v>
      </c>
      <c r="BS9" s="20">
        <v>55</v>
      </c>
      <c r="BT9" s="20">
        <v>62</v>
      </c>
      <c r="BU9" s="13">
        <f t="shared" si="19"/>
        <v>58.5</v>
      </c>
      <c r="BV9" s="20">
        <v>55</v>
      </c>
      <c r="BW9" s="20">
        <v>58</v>
      </c>
      <c r="BX9" s="13">
        <f t="shared" si="20"/>
        <v>56.5</v>
      </c>
      <c r="BY9" s="20">
        <v>72</v>
      </c>
      <c r="BZ9" s="20">
        <v>76</v>
      </c>
      <c r="CA9" s="13">
        <f t="shared" si="21"/>
        <v>74</v>
      </c>
      <c r="CB9" s="20">
        <v>55</v>
      </c>
      <c r="CC9" s="20">
        <v>55</v>
      </c>
      <c r="CD9" s="13">
        <f t="shared" si="22"/>
        <v>55</v>
      </c>
      <c r="CE9" s="20">
        <v>54</v>
      </c>
      <c r="CF9" s="20">
        <v>59</v>
      </c>
      <c r="CG9" s="13">
        <f t="shared" si="24"/>
        <v>56.5</v>
      </c>
    </row>
    <row r="10" spans="1:85" s="14" customFormat="1" x14ac:dyDescent="0.25">
      <c r="A10" s="3">
        <v>9</v>
      </c>
      <c r="B10" s="12" t="s">
        <v>28</v>
      </c>
      <c r="C10" s="12" t="s">
        <v>171</v>
      </c>
      <c r="D10" s="12">
        <v>37</v>
      </c>
      <c r="E10" s="12">
        <v>0</v>
      </c>
      <c r="F10" s="12">
        <v>76</v>
      </c>
      <c r="G10" s="12">
        <v>1.6</v>
      </c>
      <c r="H10" s="21">
        <f t="shared" si="23"/>
        <v>29.687499999999993</v>
      </c>
      <c r="I10" s="12">
        <v>30</v>
      </c>
      <c r="J10" s="12">
        <v>10</v>
      </c>
      <c r="K10" s="12">
        <v>7</v>
      </c>
      <c r="L10" s="12">
        <v>68</v>
      </c>
      <c r="M10" s="12">
        <v>31</v>
      </c>
      <c r="N10" s="19">
        <v>65</v>
      </c>
      <c r="O10" s="4">
        <v>68</v>
      </c>
      <c r="P10" s="13">
        <f t="shared" si="0"/>
        <v>66.5</v>
      </c>
      <c r="Q10" s="16">
        <v>70</v>
      </c>
      <c r="R10" s="17">
        <v>69</v>
      </c>
      <c r="S10" s="13">
        <f t="shared" si="1"/>
        <v>69.5</v>
      </c>
      <c r="T10" s="17">
        <v>70</v>
      </c>
      <c r="U10" s="17">
        <v>75</v>
      </c>
      <c r="V10" s="13">
        <f t="shared" si="2"/>
        <v>72.5</v>
      </c>
      <c r="W10" s="17">
        <v>80</v>
      </c>
      <c r="X10" s="17">
        <v>80</v>
      </c>
      <c r="Y10" s="13">
        <f t="shared" si="3"/>
        <v>80</v>
      </c>
      <c r="Z10" s="17">
        <v>40</v>
      </c>
      <c r="AA10" s="17">
        <v>45</v>
      </c>
      <c r="AB10" s="13">
        <f t="shared" si="4"/>
        <v>42.5</v>
      </c>
      <c r="AC10" s="17">
        <v>50</v>
      </c>
      <c r="AD10" s="17">
        <v>50</v>
      </c>
      <c r="AE10" s="13">
        <f t="shared" si="5"/>
        <v>50</v>
      </c>
      <c r="AF10" s="17">
        <v>65</v>
      </c>
      <c r="AG10" s="17">
        <v>62</v>
      </c>
      <c r="AH10" s="13">
        <f t="shared" si="6"/>
        <v>63.5</v>
      </c>
      <c r="AI10" s="17">
        <v>71</v>
      </c>
      <c r="AJ10" s="17">
        <v>74</v>
      </c>
      <c r="AK10" s="13">
        <f t="shared" si="7"/>
        <v>72.5</v>
      </c>
      <c r="AL10" s="17">
        <v>64</v>
      </c>
      <c r="AM10" s="17">
        <v>68</v>
      </c>
      <c r="AN10" s="13">
        <f t="shared" si="8"/>
        <v>66</v>
      </c>
      <c r="AO10" s="17">
        <v>79</v>
      </c>
      <c r="AP10" s="17">
        <v>79</v>
      </c>
      <c r="AQ10" s="13">
        <f t="shared" si="9"/>
        <v>79</v>
      </c>
      <c r="AR10" s="17">
        <v>43</v>
      </c>
      <c r="AS10" s="17">
        <v>40</v>
      </c>
      <c r="AT10" s="13">
        <f t="shared" si="10"/>
        <v>41.5</v>
      </c>
      <c r="AU10" s="17">
        <v>52</v>
      </c>
      <c r="AV10" s="17">
        <v>47</v>
      </c>
      <c r="AW10" s="13">
        <f t="shared" si="11"/>
        <v>49.5</v>
      </c>
      <c r="AX10" s="20">
        <v>63</v>
      </c>
      <c r="AY10" s="20">
        <v>60</v>
      </c>
      <c r="AZ10" s="13">
        <f t="shared" si="12"/>
        <v>61.5</v>
      </c>
      <c r="BA10" s="20">
        <v>66</v>
      </c>
      <c r="BB10" s="20">
        <v>69</v>
      </c>
      <c r="BC10" s="13">
        <f t="shared" si="13"/>
        <v>67.5</v>
      </c>
      <c r="BD10" s="20">
        <v>68</v>
      </c>
      <c r="BE10" s="20">
        <v>71</v>
      </c>
      <c r="BF10" s="13">
        <f t="shared" si="14"/>
        <v>69.5</v>
      </c>
      <c r="BG10" s="20">
        <v>80</v>
      </c>
      <c r="BH10" s="20">
        <v>81</v>
      </c>
      <c r="BI10" s="13">
        <f t="shared" si="15"/>
        <v>80.5</v>
      </c>
      <c r="BJ10" s="20">
        <v>40</v>
      </c>
      <c r="BK10" s="20">
        <v>44</v>
      </c>
      <c r="BL10" s="13">
        <f t="shared" si="16"/>
        <v>42</v>
      </c>
      <c r="BM10" s="20">
        <v>50</v>
      </c>
      <c r="BN10" s="20">
        <v>50</v>
      </c>
      <c r="BO10" s="13">
        <f t="shared" si="17"/>
        <v>50</v>
      </c>
      <c r="BP10" s="20">
        <v>68</v>
      </c>
      <c r="BQ10" s="20">
        <v>68</v>
      </c>
      <c r="BR10" s="13">
        <f t="shared" si="18"/>
        <v>68</v>
      </c>
      <c r="BS10" s="20">
        <v>70</v>
      </c>
      <c r="BT10" s="20">
        <v>71</v>
      </c>
      <c r="BU10" s="13">
        <f t="shared" si="19"/>
        <v>70.5</v>
      </c>
      <c r="BV10" s="20">
        <v>71</v>
      </c>
      <c r="BW10" s="20">
        <v>73</v>
      </c>
      <c r="BX10" s="13">
        <f t="shared" si="20"/>
        <v>72</v>
      </c>
      <c r="BY10" s="20">
        <v>80</v>
      </c>
      <c r="BZ10" s="20">
        <v>80</v>
      </c>
      <c r="CA10" s="13">
        <f t="shared" si="21"/>
        <v>80</v>
      </c>
      <c r="CB10" s="20">
        <v>40</v>
      </c>
      <c r="CC10" s="20">
        <v>45</v>
      </c>
      <c r="CD10" s="13">
        <f t="shared" si="22"/>
        <v>42.5</v>
      </c>
      <c r="CE10" s="20">
        <v>51</v>
      </c>
      <c r="CF10" s="20">
        <v>51</v>
      </c>
      <c r="CG10" s="13">
        <f t="shared" si="24"/>
        <v>51</v>
      </c>
    </row>
    <row r="11" spans="1:85" s="14" customFormat="1" x14ac:dyDescent="0.25">
      <c r="A11" s="3">
        <v>10</v>
      </c>
      <c r="B11" s="12" t="s">
        <v>28</v>
      </c>
      <c r="C11" s="12" t="s">
        <v>171</v>
      </c>
      <c r="D11" s="12">
        <v>46</v>
      </c>
      <c r="E11" s="12">
        <v>5</v>
      </c>
      <c r="F11" s="12">
        <v>69</v>
      </c>
      <c r="G11" s="12">
        <v>1.73</v>
      </c>
      <c r="H11" s="21">
        <f t="shared" si="23"/>
        <v>23.054562464499313</v>
      </c>
      <c r="I11" s="12">
        <v>32</v>
      </c>
      <c r="J11" s="12">
        <v>5</v>
      </c>
      <c r="K11" s="12">
        <v>7</v>
      </c>
      <c r="L11" s="12">
        <v>59</v>
      </c>
      <c r="M11" s="12">
        <v>23</v>
      </c>
      <c r="N11" s="19">
        <v>53.000000010000008</v>
      </c>
      <c r="O11" s="4">
        <v>51</v>
      </c>
      <c r="P11" s="13">
        <f t="shared" si="0"/>
        <v>52.000000005000004</v>
      </c>
      <c r="Q11" s="16">
        <v>45</v>
      </c>
      <c r="R11" s="17">
        <v>49</v>
      </c>
      <c r="S11" s="13">
        <f t="shared" si="1"/>
        <v>47</v>
      </c>
      <c r="T11" s="17">
        <v>55</v>
      </c>
      <c r="U11" s="17">
        <v>61</v>
      </c>
      <c r="V11" s="13">
        <f t="shared" si="2"/>
        <v>58</v>
      </c>
      <c r="W11" s="17">
        <v>67</v>
      </c>
      <c r="X11" s="17">
        <v>68</v>
      </c>
      <c r="Y11" s="13">
        <f t="shared" si="3"/>
        <v>67.5</v>
      </c>
      <c r="Z11" s="17">
        <v>40</v>
      </c>
      <c r="AA11" s="17">
        <v>39</v>
      </c>
      <c r="AB11" s="13">
        <f t="shared" si="4"/>
        <v>39.5</v>
      </c>
      <c r="AC11" s="17">
        <v>41</v>
      </c>
      <c r="AD11" s="17">
        <v>46</v>
      </c>
      <c r="AE11" s="13">
        <f t="shared" si="5"/>
        <v>43.5</v>
      </c>
      <c r="AF11" s="17">
        <v>45</v>
      </c>
      <c r="AG11" s="17">
        <v>53</v>
      </c>
      <c r="AH11" s="13">
        <f t="shared" si="6"/>
        <v>49</v>
      </c>
      <c r="AI11" s="17">
        <v>45</v>
      </c>
      <c r="AJ11" s="17">
        <v>49</v>
      </c>
      <c r="AK11" s="13">
        <f t="shared" si="7"/>
        <v>47</v>
      </c>
      <c r="AL11" s="17">
        <v>60</v>
      </c>
      <c r="AM11" s="17">
        <v>55</v>
      </c>
      <c r="AN11" s="13">
        <f t="shared" si="8"/>
        <v>57.5</v>
      </c>
      <c r="AO11" s="17">
        <v>65</v>
      </c>
      <c r="AP11" s="17">
        <v>68</v>
      </c>
      <c r="AQ11" s="13">
        <f t="shared" si="9"/>
        <v>66.5</v>
      </c>
      <c r="AR11" s="17">
        <v>40</v>
      </c>
      <c r="AS11" s="17">
        <v>41</v>
      </c>
      <c r="AT11" s="13">
        <f t="shared" si="10"/>
        <v>40.5</v>
      </c>
      <c r="AU11" s="17">
        <v>40</v>
      </c>
      <c r="AV11" s="17">
        <v>45</v>
      </c>
      <c r="AW11" s="13">
        <f t="shared" si="11"/>
        <v>42.5</v>
      </c>
      <c r="AX11" s="20">
        <v>47</v>
      </c>
      <c r="AY11" s="20">
        <v>50</v>
      </c>
      <c r="AZ11" s="13">
        <f t="shared" si="12"/>
        <v>48.5</v>
      </c>
      <c r="BA11" s="20">
        <v>45</v>
      </c>
      <c r="BB11" s="20">
        <v>48</v>
      </c>
      <c r="BC11" s="13">
        <f t="shared" si="13"/>
        <v>46.5</v>
      </c>
      <c r="BD11" s="20">
        <v>52</v>
      </c>
      <c r="BE11" s="20">
        <v>60</v>
      </c>
      <c r="BF11" s="13">
        <f t="shared" si="14"/>
        <v>56</v>
      </c>
      <c r="BG11" s="20">
        <v>64</v>
      </c>
      <c r="BH11" s="20">
        <v>66</v>
      </c>
      <c r="BI11" s="13">
        <f t="shared" si="15"/>
        <v>65</v>
      </c>
      <c r="BJ11" s="20">
        <v>36</v>
      </c>
      <c r="BK11" s="20">
        <v>37</v>
      </c>
      <c r="BL11" s="13">
        <f t="shared" si="16"/>
        <v>36.5</v>
      </c>
      <c r="BM11" s="20">
        <v>40</v>
      </c>
      <c r="BN11" s="20">
        <v>40</v>
      </c>
      <c r="BO11" s="13">
        <f t="shared" si="17"/>
        <v>40</v>
      </c>
      <c r="BP11" s="20">
        <v>45</v>
      </c>
      <c r="BQ11" s="20">
        <v>48</v>
      </c>
      <c r="BR11" s="13">
        <f t="shared" si="18"/>
        <v>46.5</v>
      </c>
      <c r="BS11" s="20">
        <v>44</v>
      </c>
      <c r="BT11" s="20">
        <v>49</v>
      </c>
      <c r="BU11" s="13">
        <f t="shared" si="19"/>
        <v>46.5</v>
      </c>
      <c r="BV11" s="20">
        <v>55</v>
      </c>
      <c r="BW11" s="20">
        <v>59</v>
      </c>
      <c r="BX11" s="13">
        <f t="shared" si="20"/>
        <v>57</v>
      </c>
      <c r="BY11" s="20">
        <v>62</v>
      </c>
      <c r="BZ11" s="20">
        <v>65</v>
      </c>
      <c r="CA11" s="13">
        <f t="shared" si="21"/>
        <v>63.5</v>
      </c>
      <c r="CB11" s="20">
        <v>35</v>
      </c>
      <c r="CC11" s="20">
        <v>39</v>
      </c>
      <c r="CD11" s="13">
        <f t="shared" si="22"/>
        <v>37</v>
      </c>
      <c r="CE11" s="20">
        <v>50</v>
      </c>
      <c r="CF11" s="20">
        <v>40</v>
      </c>
      <c r="CG11" s="13">
        <f t="shared" si="24"/>
        <v>45</v>
      </c>
    </row>
    <row r="12" spans="1:85" s="14" customFormat="1" x14ac:dyDescent="0.25">
      <c r="A12" s="3">
        <v>11</v>
      </c>
      <c r="B12" s="12" t="s">
        <v>29</v>
      </c>
      <c r="C12" s="12" t="s">
        <v>170</v>
      </c>
      <c r="D12" s="12">
        <v>61</v>
      </c>
      <c r="E12" s="12">
        <v>10</v>
      </c>
      <c r="F12" s="12">
        <v>73</v>
      </c>
      <c r="G12" s="12">
        <v>1.73</v>
      </c>
      <c r="H12" s="21">
        <f t="shared" si="23"/>
        <v>24.391058839252899</v>
      </c>
      <c r="I12" s="12">
        <v>36</v>
      </c>
      <c r="J12" s="12">
        <v>19</v>
      </c>
      <c r="K12" s="12">
        <v>7</v>
      </c>
      <c r="L12" s="12">
        <v>68</v>
      </c>
      <c r="M12" s="12">
        <v>36</v>
      </c>
      <c r="N12" s="19">
        <v>65</v>
      </c>
      <c r="O12" s="4">
        <v>70</v>
      </c>
      <c r="P12" s="13">
        <f t="shared" si="0"/>
        <v>67.5</v>
      </c>
      <c r="Q12" s="16">
        <v>58</v>
      </c>
      <c r="R12" s="17">
        <v>58</v>
      </c>
      <c r="S12" s="13">
        <f t="shared" si="1"/>
        <v>58</v>
      </c>
      <c r="T12" s="17">
        <v>60</v>
      </c>
      <c r="U12" s="17">
        <v>70</v>
      </c>
      <c r="V12" s="13">
        <f t="shared" si="2"/>
        <v>65</v>
      </c>
      <c r="W12" s="17">
        <v>64</v>
      </c>
      <c r="X12" s="17">
        <v>80</v>
      </c>
      <c r="Y12" s="13">
        <f t="shared" si="3"/>
        <v>72</v>
      </c>
      <c r="Z12" s="17">
        <v>30</v>
      </c>
      <c r="AA12" s="17">
        <v>32</v>
      </c>
      <c r="AB12" s="13">
        <f t="shared" si="4"/>
        <v>31</v>
      </c>
      <c r="AC12" s="17">
        <v>20</v>
      </c>
      <c r="AD12" s="17">
        <v>28</v>
      </c>
      <c r="AE12" s="13">
        <f t="shared" si="5"/>
        <v>24</v>
      </c>
      <c r="AF12" s="17">
        <v>54</v>
      </c>
      <c r="AG12" s="17">
        <v>62</v>
      </c>
      <c r="AH12" s="13">
        <f t="shared" si="6"/>
        <v>58</v>
      </c>
      <c r="AI12" s="17">
        <v>44</v>
      </c>
      <c r="AJ12" s="17">
        <v>44</v>
      </c>
      <c r="AK12" s="13">
        <f t="shared" si="7"/>
        <v>44</v>
      </c>
      <c r="AL12" s="17">
        <v>54</v>
      </c>
      <c r="AM12" s="17">
        <v>58</v>
      </c>
      <c r="AN12" s="13">
        <f t="shared" si="8"/>
        <v>56</v>
      </c>
      <c r="AO12" s="17">
        <v>70</v>
      </c>
      <c r="AP12" s="17">
        <v>74</v>
      </c>
      <c r="AQ12" s="13">
        <f t="shared" si="9"/>
        <v>72</v>
      </c>
      <c r="AR12" s="17">
        <v>26</v>
      </c>
      <c r="AS12" s="17">
        <v>33</v>
      </c>
      <c r="AT12" s="13">
        <f t="shared" si="10"/>
        <v>29.5</v>
      </c>
      <c r="AU12" s="17">
        <v>30</v>
      </c>
      <c r="AV12" s="17">
        <v>33</v>
      </c>
      <c r="AW12" s="13">
        <f t="shared" si="11"/>
        <v>31.5</v>
      </c>
      <c r="AX12" s="20">
        <v>61</v>
      </c>
      <c r="AY12" s="20">
        <v>65</v>
      </c>
      <c r="AZ12" s="13">
        <f t="shared" si="12"/>
        <v>63</v>
      </c>
      <c r="BA12" s="20">
        <v>55</v>
      </c>
      <c r="BB12" s="20">
        <v>59</v>
      </c>
      <c r="BC12" s="13">
        <f t="shared" si="13"/>
        <v>57</v>
      </c>
      <c r="BD12" s="20">
        <v>60</v>
      </c>
      <c r="BE12" s="20">
        <v>70</v>
      </c>
      <c r="BF12" s="13">
        <f t="shared" si="14"/>
        <v>65</v>
      </c>
      <c r="BG12" s="20">
        <v>66</v>
      </c>
      <c r="BH12" s="20">
        <v>69</v>
      </c>
      <c r="BI12" s="13">
        <f t="shared" si="15"/>
        <v>67.5</v>
      </c>
      <c r="BJ12" s="20">
        <v>25</v>
      </c>
      <c r="BK12" s="20">
        <v>32</v>
      </c>
      <c r="BL12" s="13">
        <f t="shared" si="16"/>
        <v>28.5</v>
      </c>
      <c r="BM12" s="20">
        <v>24</v>
      </c>
      <c r="BN12" s="20">
        <v>30</v>
      </c>
      <c r="BO12" s="13">
        <f t="shared" si="17"/>
        <v>27</v>
      </c>
      <c r="BP12" s="20">
        <v>59</v>
      </c>
      <c r="BQ12" s="20">
        <v>63</v>
      </c>
      <c r="BR12" s="13">
        <f t="shared" si="18"/>
        <v>61</v>
      </c>
      <c r="BS12" s="20">
        <v>58</v>
      </c>
      <c r="BT12" s="20">
        <v>52</v>
      </c>
      <c r="BU12" s="13">
        <f t="shared" si="19"/>
        <v>55</v>
      </c>
      <c r="BV12" s="20">
        <v>65</v>
      </c>
      <c r="BW12" s="20">
        <v>65</v>
      </c>
      <c r="BX12" s="13">
        <f t="shared" si="20"/>
        <v>65</v>
      </c>
      <c r="BY12" s="20">
        <v>65</v>
      </c>
      <c r="BZ12" s="20">
        <v>66</v>
      </c>
      <c r="CA12" s="13">
        <f t="shared" si="21"/>
        <v>65.5</v>
      </c>
      <c r="CB12" s="20">
        <v>29</v>
      </c>
      <c r="CC12" s="20">
        <v>29</v>
      </c>
      <c r="CD12" s="13">
        <f t="shared" si="22"/>
        <v>29</v>
      </c>
      <c r="CE12" s="20">
        <v>25</v>
      </c>
      <c r="CF12" s="20">
        <v>25</v>
      </c>
      <c r="CG12" s="13">
        <f t="shared" si="24"/>
        <v>25</v>
      </c>
    </row>
    <row r="13" spans="1:85" s="14" customFormat="1" x14ac:dyDescent="0.25">
      <c r="A13" s="3">
        <v>12</v>
      </c>
      <c r="B13" s="12" t="s">
        <v>28</v>
      </c>
      <c r="C13" s="12" t="s">
        <v>171</v>
      </c>
      <c r="D13" s="12">
        <v>72</v>
      </c>
      <c r="E13" s="12">
        <v>2</v>
      </c>
      <c r="F13" s="12">
        <v>60</v>
      </c>
      <c r="G13" s="12">
        <v>1.61</v>
      </c>
      <c r="H13" s="21">
        <f t="shared" si="23"/>
        <v>23.147255121330193</v>
      </c>
      <c r="I13" s="12">
        <v>33</v>
      </c>
      <c r="J13" s="12">
        <v>13</v>
      </c>
      <c r="K13" s="12">
        <v>5</v>
      </c>
      <c r="L13" s="12">
        <v>47</v>
      </c>
      <c r="M13" s="12">
        <v>17</v>
      </c>
      <c r="N13" s="19">
        <v>56</v>
      </c>
      <c r="O13" s="12">
        <v>55</v>
      </c>
      <c r="P13" s="13">
        <f t="shared" si="0"/>
        <v>55.5</v>
      </c>
      <c r="Q13" s="18">
        <v>51</v>
      </c>
      <c r="R13" s="18">
        <v>55</v>
      </c>
      <c r="S13" s="13">
        <f t="shared" si="1"/>
        <v>53</v>
      </c>
      <c r="T13" s="18">
        <v>51</v>
      </c>
      <c r="U13" s="18">
        <v>55</v>
      </c>
      <c r="V13" s="13">
        <f t="shared" si="2"/>
        <v>53</v>
      </c>
      <c r="W13" s="18">
        <v>50</v>
      </c>
      <c r="X13" s="18">
        <v>60</v>
      </c>
      <c r="Y13" s="13">
        <f t="shared" si="3"/>
        <v>55</v>
      </c>
      <c r="Z13" s="18">
        <v>35</v>
      </c>
      <c r="AA13" s="18">
        <v>40</v>
      </c>
      <c r="AB13" s="13">
        <f t="shared" si="4"/>
        <v>37.5</v>
      </c>
      <c r="AC13" s="18">
        <v>38</v>
      </c>
      <c r="AD13" s="18">
        <v>35</v>
      </c>
      <c r="AE13" s="13">
        <f t="shared" si="5"/>
        <v>36.5</v>
      </c>
      <c r="AF13" s="18">
        <v>50</v>
      </c>
      <c r="AG13" s="18">
        <v>60</v>
      </c>
      <c r="AH13" s="13">
        <f t="shared" si="6"/>
        <v>55</v>
      </c>
      <c r="AI13" s="18">
        <v>52</v>
      </c>
      <c r="AJ13" s="18">
        <v>55</v>
      </c>
      <c r="AK13" s="13">
        <f t="shared" si="7"/>
        <v>53.5</v>
      </c>
      <c r="AL13" s="18">
        <v>50</v>
      </c>
      <c r="AM13" s="18">
        <v>53</v>
      </c>
      <c r="AN13" s="13">
        <f t="shared" si="8"/>
        <v>51.5</v>
      </c>
      <c r="AO13" s="18">
        <v>60</v>
      </c>
      <c r="AP13" s="18">
        <v>60</v>
      </c>
      <c r="AQ13" s="13">
        <f t="shared" si="9"/>
        <v>60</v>
      </c>
      <c r="AR13" s="18">
        <v>37</v>
      </c>
      <c r="AS13" s="18">
        <v>39</v>
      </c>
      <c r="AT13" s="13">
        <f t="shared" si="10"/>
        <v>38</v>
      </c>
      <c r="AU13" s="18">
        <v>40</v>
      </c>
      <c r="AV13" s="18">
        <v>37</v>
      </c>
      <c r="AW13" s="13">
        <f t="shared" si="11"/>
        <v>38.5</v>
      </c>
      <c r="AX13" s="20">
        <v>60</v>
      </c>
      <c r="AY13" s="20">
        <v>60</v>
      </c>
      <c r="AZ13" s="13">
        <f t="shared" si="12"/>
        <v>60</v>
      </c>
      <c r="BA13" s="20">
        <v>55</v>
      </c>
      <c r="BB13" s="20">
        <v>59</v>
      </c>
      <c r="BC13" s="13">
        <f t="shared" si="13"/>
        <v>57</v>
      </c>
      <c r="BD13" s="20">
        <v>56</v>
      </c>
      <c r="BE13" s="20">
        <v>58</v>
      </c>
      <c r="BF13" s="13">
        <f t="shared" si="14"/>
        <v>57</v>
      </c>
      <c r="BG13" s="20">
        <v>60</v>
      </c>
      <c r="BH13" s="20">
        <v>65</v>
      </c>
      <c r="BI13" s="13">
        <f t="shared" si="15"/>
        <v>62.5</v>
      </c>
      <c r="BJ13" s="20">
        <v>38</v>
      </c>
      <c r="BK13" s="20">
        <v>42</v>
      </c>
      <c r="BL13" s="13">
        <f t="shared" si="16"/>
        <v>40</v>
      </c>
      <c r="BM13" s="20">
        <v>37</v>
      </c>
      <c r="BN13" s="20">
        <v>41</v>
      </c>
      <c r="BO13" s="13">
        <f t="shared" si="17"/>
        <v>39</v>
      </c>
      <c r="BP13" s="20">
        <v>50</v>
      </c>
      <c r="BQ13" s="20">
        <v>52</v>
      </c>
      <c r="BR13" s="13">
        <f t="shared" si="18"/>
        <v>51</v>
      </c>
      <c r="BS13" s="20">
        <v>56</v>
      </c>
      <c r="BT13" s="20">
        <v>60</v>
      </c>
      <c r="BU13" s="13">
        <f t="shared" si="19"/>
        <v>58</v>
      </c>
      <c r="BV13" s="20">
        <v>58</v>
      </c>
      <c r="BW13" s="20">
        <v>58</v>
      </c>
      <c r="BX13" s="13">
        <f t="shared" si="20"/>
        <v>58</v>
      </c>
      <c r="BY13" s="20">
        <v>60</v>
      </c>
      <c r="BZ13" s="20">
        <v>68</v>
      </c>
      <c r="CA13" s="13">
        <f t="shared" si="21"/>
        <v>64</v>
      </c>
      <c r="CB13" s="20">
        <v>40</v>
      </c>
      <c r="CC13" s="20">
        <v>46</v>
      </c>
      <c r="CD13" s="13">
        <f t="shared" si="22"/>
        <v>43</v>
      </c>
      <c r="CE13" s="20">
        <v>40</v>
      </c>
      <c r="CF13" s="20">
        <v>45</v>
      </c>
      <c r="CG13" s="13">
        <f t="shared" si="24"/>
        <v>42.5</v>
      </c>
    </row>
    <row r="14" spans="1:85" s="14" customFormat="1" x14ac:dyDescent="0.25">
      <c r="A14" s="3">
        <v>13</v>
      </c>
      <c r="B14" s="12" t="s">
        <v>28</v>
      </c>
      <c r="C14" s="12" t="s">
        <v>170</v>
      </c>
      <c r="D14" s="12">
        <v>74</v>
      </c>
      <c r="E14" s="12">
        <v>4</v>
      </c>
      <c r="F14" s="12">
        <v>67</v>
      </c>
      <c r="G14" s="12">
        <v>1.65</v>
      </c>
      <c r="H14" s="21">
        <f t="shared" si="23"/>
        <v>24.609733700642796</v>
      </c>
      <c r="I14" s="12">
        <v>40</v>
      </c>
      <c r="J14" s="12">
        <v>10</v>
      </c>
      <c r="K14" s="12">
        <v>7</v>
      </c>
      <c r="L14" s="12">
        <v>51</v>
      </c>
      <c r="M14" s="12">
        <v>18</v>
      </c>
      <c r="N14" s="19">
        <v>49.999999000000003</v>
      </c>
      <c r="O14" s="12">
        <v>53</v>
      </c>
      <c r="P14" s="13">
        <f t="shared" si="0"/>
        <v>51.499999500000001</v>
      </c>
      <c r="Q14" s="18">
        <v>60</v>
      </c>
      <c r="R14" s="18">
        <v>60</v>
      </c>
      <c r="S14" s="13">
        <f t="shared" si="1"/>
        <v>60</v>
      </c>
      <c r="T14" s="18">
        <v>66</v>
      </c>
      <c r="U14" s="18">
        <v>70</v>
      </c>
      <c r="V14" s="13">
        <f t="shared" si="2"/>
        <v>68</v>
      </c>
      <c r="W14" s="18">
        <v>70</v>
      </c>
      <c r="X14" s="18">
        <v>75</v>
      </c>
      <c r="Y14" s="13">
        <f t="shared" si="3"/>
        <v>72.5</v>
      </c>
      <c r="Z14" s="18">
        <v>38</v>
      </c>
      <c r="AA14" s="18">
        <v>40</v>
      </c>
      <c r="AB14" s="13">
        <f t="shared" si="4"/>
        <v>39</v>
      </c>
      <c r="AC14" s="18">
        <v>35</v>
      </c>
      <c r="AD14" s="18">
        <v>37</v>
      </c>
      <c r="AE14" s="13">
        <f t="shared" si="5"/>
        <v>36</v>
      </c>
      <c r="AF14" s="18">
        <v>52</v>
      </c>
      <c r="AG14" s="18">
        <v>52</v>
      </c>
      <c r="AH14" s="13">
        <f t="shared" si="6"/>
        <v>52</v>
      </c>
      <c r="AI14" s="18">
        <v>60</v>
      </c>
      <c r="AJ14" s="18">
        <v>63</v>
      </c>
      <c r="AK14" s="13">
        <f t="shared" si="7"/>
        <v>61.5</v>
      </c>
      <c r="AL14" s="18">
        <v>69</v>
      </c>
      <c r="AM14" s="18">
        <v>72</v>
      </c>
      <c r="AN14" s="13">
        <f t="shared" si="8"/>
        <v>70.5</v>
      </c>
      <c r="AO14" s="18">
        <v>70</v>
      </c>
      <c r="AP14" s="18">
        <v>74</v>
      </c>
      <c r="AQ14" s="13">
        <f t="shared" si="9"/>
        <v>72</v>
      </c>
      <c r="AR14" s="18">
        <v>40</v>
      </c>
      <c r="AS14" s="18">
        <v>40</v>
      </c>
      <c r="AT14" s="13">
        <f t="shared" si="10"/>
        <v>40</v>
      </c>
      <c r="AU14" s="18">
        <v>36</v>
      </c>
      <c r="AV14" s="18">
        <v>41</v>
      </c>
      <c r="AW14" s="13">
        <f t="shared" si="11"/>
        <v>38.5</v>
      </c>
      <c r="AX14" s="20">
        <v>48</v>
      </c>
      <c r="AY14" s="20">
        <v>53</v>
      </c>
      <c r="AZ14" s="13">
        <f t="shared" si="12"/>
        <v>50.5</v>
      </c>
      <c r="BA14" s="20">
        <v>60</v>
      </c>
      <c r="BB14" s="20">
        <v>62</v>
      </c>
      <c r="BC14" s="13">
        <f t="shared" si="13"/>
        <v>61</v>
      </c>
      <c r="BD14" s="20">
        <v>70</v>
      </c>
      <c r="BE14" s="20">
        <v>72</v>
      </c>
      <c r="BF14" s="13">
        <f t="shared" si="14"/>
        <v>71</v>
      </c>
      <c r="BG14" s="20">
        <v>71</v>
      </c>
      <c r="BH14" s="20">
        <v>71</v>
      </c>
      <c r="BI14" s="13">
        <f t="shared" si="15"/>
        <v>71</v>
      </c>
      <c r="BJ14" s="20">
        <v>40</v>
      </c>
      <c r="BK14" s="20">
        <v>40</v>
      </c>
      <c r="BL14" s="13">
        <f t="shared" si="16"/>
        <v>40</v>
      </c>
      <c r="BM14" s="20">
        <v>39</v>
      </c>
      <c r="BN14" s="20">
        <v>45</v>
      </c>
      <c r="BO14" s="13">
        <f t="shared" si="17"/>
        <v>42</v>
      </c>
      <c r="BP14" s="20">
        <v>50</v>
      </c>
      <c r="BQ14" s="20">
        <v>50</v>
      </c>
      <c r="BR14" s="13">
        <f t="shared" si="18"/>
        <v>50</v>
      </c>
      <c r="BS14" s="20">
        <v>55</v>
      </c>
      <c r="BT14" s="20">
        <v>59</v>
      </c>
      <c r="BU14" s="13">
        <f t="shared" si="19"/>
        <v>57</v>
      </c>
      <c r="BV14" s="20">
        <v>70</v>
      </c>
      <c r="BW14" s="20">
        <v>72</v>
      </c>
      <c r="BX14" s="13">
        <f t="shared" si="20"/>
        <v>71</v>
      </c>
      <c r="BY14" s="20">
        <v>70</v>
      </c>
      <c r="BZ14" s="20">
        <v>76</v>
      </c>
      <c r="CA14" s="13">
        <f t="shared" si="21"/>
        <v>73</v>
      </c>
      <c r="CB14" s="20">
        <v>42</v>
      </c>
      <c r="CC14" s="20">
        <v>45</v>
      </c>
      <c r="CD14" s="13">
        <f t="shared" si="22"/>
        <v>43.5</v>
      </c>
      <c r="CE14" s="20">
        <v>42</v>
      </c>
      <c r="CF14" s="20">
        <v>42</v>
      </c>
      <c r="CG14" s="13">
        <f t="shared" si="24"/>
        <v>42</v>
      </c>
    </row>
    <row r="15" spans="1:85" s="14" customFormat="1" x14ac:dyDescent="0.25">
      <c r="A15" s="3">
        <v>14</v>
      </c>
      <c r="B15" s="12" t="s">
        <v>28</v>
      </c>
      <c r="C15" s="12" t="s">
        <v>171</v>
      </c>
      <c r="D15" s="12">
        <v>22</v>
      </c>
      <c r="E15" s="12">
        <v>3</v>
      </c>
      <c r="F15" s="12">
        <v>57</v>
      </c>
      <c r="G15" s="12">
        <v>1.63</v>
      </c>
      <c r="H15" s="21">
        <f t="shared" si="23"/>
        <v>21.453573713726524</v>
      </c>
      <c r="I15" s="12">
        <v>6</v>
      </c>
      <c r="J15" s="12">
        <v>10</v>
      </c>
      <c r="K15" s="12">
        <v>7</v>
      </c>
      <c r="L15" s="12">
        <v>59</v>
      </c>
      <c r="M15" s="12">
        <v>23</v>
      </c>
      <c r="N15" s="19">
        <v>54.000010000000003</v>
      </c>
      <c r="O15" s="12">
        <v>51</v>
      </c>
      <c r="P15" s="13">
        <f t="shared" si="0"/>
        <v>52.500005000000002</v>
      </c>
      <c r="Q15" s="18">
        <v>79</v>
      </c>
      <c r="R15" s="18">
        <v>80</v>
      </c>
      <c r="S15" s="13">
        <f t="shared" si="1"/>
        <v>79.5</v>
      </c>
      <c r="T15" s="18">
        <v>70</v>
      </c>
      <c r="U15" s="18">
        <v>74</v>
      </c>
      <c r="V15" s="13">
        <f t="shared" si="2"/>
        <v>72</v>
      </c>
      <c r="W15" s="18">
        <v>70</v>
      </c>
      <c r="X15" s="18">
        <v>70</v>
      </c>
      <c r="Y15" s="13">
        <f t="shared" si="3"/>
        <v>70</v>
      </c>
      <c r="Z15" s="18">
        <v>41</v>
      </c>
      <c r="AA15" s="18">
        <v>45</v>
      </c>
      <c r="AB15" s="13">
        <f t="shared" si="4"/>
        <v>43</v>
      </c>
      <c r="AC15" s="18">
        <v>40</v>
      </c>
      <c r="AD15" s="18">
        <v>42</v>
      </c>
      <c r="AE15" s="13">
        <f t="shared" si="5"/>
        <v>41</v>
      </c>
      <c r="AF15" s="18">
        <v>48</v>
      </c>
      <c r="AG15" s="18">
        <v>52</v>
      </c>
      <c r="AH15" s="13">
        <f t="shared" si="6"/>
        <v>50</v>
      </c>
      <c r="AI15" s="18">
        <v>80</v>
      </c>
      <c r="AJ15" s="18">
        <v>81</v>
      </c>
      <c r="AK15" s="13">
        <f t="shared" si="7"/>
        <v>80.5</v>
      </c>
      <c r="AL15" s="18">
        <v>65</v>
      </c>
      <c r="AM15" s="18">
        <v>75</v>
      </c>
      <c r="AN15" s="13">
        <f t="shared" si="8"/>
        <v>70</v>
      </c>
      <c r="AO15" s="18">
        <v>65</v>
      </c>
      <c r="AP15" s="18">
        <v>69</v>
      </c>
      <c r="AQ15" s="13">
        <f t="shared" si="9"/>
        <v>67</v>
      </c>
      <c r="AR15" s="18">
        <v>40</v>
      </c>
      <c r="AS15" s="18">
        <v>42</v>
      </c>
      <c r="AT15" s="13">
        <f t="shared" si="10"/>
        <v>41</v>
      </c>
      <c r="AU15" s="18">
        <v>44</v>
      </c>
      <c r="AV15" s="18">
        <v>50</v>
      </c>
      <c r="AW15" s="13">
        <f t="shared" si="11"/>
        <v>47</v>
      </c>
      <c r="AX15" s="20">
        <v>50</v>
      </c>
      <c r="AY15" s="20">
        <v>50</v>
      </c>
      <c r="AZ15" s="13">
        <f t="shared" si="12"/>
        <v>50</v>
      </c>
      <c r="BA15" s="20">
        <v>80</v>
      </c>
      <c r="BB15" s="20">
        <v>83</v>
      </c>
      <c r="BC15" s="13">
        <f t="shared" si="13"/>
        <v>81.5</v>
      </c>
      <c r="BD15" s="20">
        <v>70</v>
      </c>
      <c r="BE15" s="20">
        <v>72</v>
      </c>
      <c r="BF15" s="13">
        <f t="shared" si="14"/>
        <v>71</v>
      </c>
      <c r="BG15" s="20">
        <v>63</v>
      </c>
      <c r="BH15" s="20">
        <v>69</v>
      </c>
      <c r="BI15" s="13">
        <f t="shared" si="15"/>
        <v>66</v>
      </c>
      <c r="BJ15" s="20">
        <v>40</v>
      </c>
      <c r="BK15" s="20">
        <v>42</v>
      </c>
      <c r="BL15" s="13">
        <f t="shared" si="16"/>
        <v>41</v>
      </c>
      <c r="BM15" s="20">
        <v>42</v>
      </c>
      <c r="BN15" s="20">
        <v>45</v>
      </c>
      <c r="BO15" s="13">
        <f t="shared" si="17"/>
        <v>43.5</v>
      </c>
      <c r="BP15" s="20">
        <v>48</v>
      </c>
      <c r="BQ15" s="20">
        <v>50</v>
      </c>
      <c r="BR15" s="13">
        <f t="shared" si="18"/>
        <v>49</v>
      </c>
      <c r="BS15" s="20">
        <v>80</v>
      </c>
      <c r="BT15" s="20">
        <v>80</v>
      </c>
      <c r="BU15" s="13">
        <f t="shared" si="19"/>
        <v>80</v>
      </c>
      <c r="BV15" s="20">
        <v>71</v>
      </c>
      <c r="BW15" s="20">
        <v>74</v>
      </c>
      <c r="BX15" s="13">
        <f t="shared" si="20"/>
        <v>72.5</v>
      </c>
      <c r="BY15" s="20">
        <v>60</v>
      </c>
      <c r="BZ15" s="20">
        <v>70</v>
      </c>
      <c r="CA15" s="13">
        <f t="shared" si="21"/>
        <v>65</v>
      </c>
      <c r="CB15" s="20">
        <v>40</v>
      </c>
      <c r="CC15" s="20">
        <v>41</v>
      </c>
      <c r="CD15" s="13">
        <f t="shared" si="22"/>
        <v>40.5</v>
      </c>
      <c r="CE15" s="20">
        <v>40</v>
      </c>
      <c r="CF15" s="20">
        <v>48</v>
      </c>
      <c r="CG15" s="13">
        <f t="shared" si="24"/>
        <v>44</v>
      </c>
    </row>
    <row r="16" spans="1:85" s="14" customFormat="1" x14ac:dyDescent="0.25">
      <c r="A16" s="3">
        <v>15</v>
      </c>
      <c r="B16" s="12" t="s">
        <v>28</v>
      </c>
      <c r="C16" s="12" t="s">
        <v>171</v>
      </c>
      <c r="D16" s="12">
        <v>62</v>
      </c>
      <c r="E16" s="12">
        <v>2</v>
      </c>
      <c r="F16" s="12">
        <v>65</v>
      </c>
      <c r="G16" s="12">
        <v>1.68</v>
      </c>
      <c r="H16" s="21">
        <f t="shared" si="23"/>
        <v>23.030045351473927</v>
      </c>
      <c r="I16" s="12">
        <v>22</v>
      </c>
      <c r="J16" s="12">
        <v>4</v>
      </c>
      <c r="K16" s="12">
        <v>9</v>
      </c>
      <c r="L16" s="12">
        <v>54</v>
      </c>
      <c r="M16" s="12">
        <v>23</v>
      </c>
      <c r="N16" s="19">
        <v>57</v>
      </c>
      <c r="O16" s="12">
        <v>57</v>
      </c>
      <c r="P16" s="13">
        <f t="shared" si="0"/>
        <v>57</v>
      </c>
      <c r="Q16" s="18">
        <v>56</v>
      </c>
      <c r="R16" s="18">
        <v>59</v>
      </c>
      <c r="S16" s="13">
        <f t="shared" si="1"/>
        <v>57.5</v>
      </c>
      <c r="T16" s="18">
        <v>63</v>
      </c>
      <c r="U16" s="18">
        <v>65</v>
      </c>
      <c r="V16" s="13">
        <f t="shared" si="2"/>
        <v>64</v>
      </c>
      <c r="W16" s="18">
        <v>68</v>
      </c>
      <c r="X16" s="18">
        <v>70</v>
      </c>
      <c r="Y16" s="13">
        <f t="shared" si="3"/>
        <v>69</v>
      </c>
      <c r="Z16" s="18">
        <v>30</v>
      </c>
      <c r="AA16" s="18">
        <v>35</v>
      </c>
      <c r="AB16" s="13">
        <f t="shared" si="4"/>
        <v>32.5</v>
      </c>
      <c r="AC16" s="18">
        <v>40</v>
      </c>
      <c r="AD16" s="18">
        <v>44</v>
      </c>
      <c r="AE16" s="13">
        <f t="shared" si="5"/>
        <v>42</v>
      </c>
      <c r="AF16" s="18">
        <v>57</v>
      </c>
      <c r="AG16" s="18">
        <v>62</v>
      </c>
      <c r="AH16" s="13">
        <f t="shared" si="6"/>
        <v>59.5</v>
      </c>
      <c r="AI16" s="18">
        <v>60</v>
      </c>
      <c r="AJ16" s="18">
        <v>64</v>
      </c>
      <c r="AK16" s="13">
        <f t="shared" si="7"/>
        <v>62</v>
      </c>
      <c r="AL16" s="18">
        <v>63</v>
      </c>
      <c r="AM16" s="18">
        <v>65</v>
      </c>
      <c r="AN16" s="13">
        <f t="shared" si="8"/>
        <v>64</v>
      </c>
      <c r="AO16" s="18">
        <v>70</v>
      </c>
      <c r="AP16" s="18">
        <v>72</v>
      </c>
      <c r="AQ16" s="13">
        <f t="shared" si="9"/>
        <v>71</v>
      </c>
      <c r="AR16" s="18">
        <v>30</v>
      </c>
      <c r="AS16" s="18">
        <v>37</v>
      </c>
      <c r="AT16" s="13">
        <f t="shared" si="10"/>
        <v>33.5</v>
      </c>
      <c r="AU16" s="18">
        <v>40</v>
      </c>
      <c r="AV16" s="18">
        <v>48</v>
      </c>
      <c r="AW16" s="13">
        <f t="shared" si="11"/>
        <v>44</v>
      </c>
      <c r="AX16" s="20">
        <v>52</v>
      </c>
      <c r="AY16" s="20">
        <v>60</v>
      </c>
      <c r="AZ16" s="13">
        <f t="shared" si="12"/>
        <v>56</v>
      </c>
      <c r="BA16" s="20">
        <v>57</v>
      </c>
      <c r="BB16" s="20">
        <v>57</v>
      </c>
      <c r="BC16" s="13">
        <f t="shared" si="13"/>
        <v>57</v>
      </c>
      <c r="BD16" s="20">
        <v>58</v>
      </c>
      <c r="BE16" s="20">
        <v>62</v>
      </c>
      <c r="BF16" s="13">
        <f t="shared" si="14"/>
        <v>60</v>
      </c>
      <c r="BG16" s="20">
        <v>71</v>
      </c>
      <c r="BH16" s="20">
        <v>70</v>
      </c>
      <c r="BI16" s="13">
        <f t="shared" si="15"/>
        <v>70.5</v>
      </c>
      <c r="BJ16" s="20">
        <v>27</v>
      </c>
      <c r="BK16" s="20">
        <v>31</v>
      </c>
      <c r="BL16" s="13">
        <f t="shared" si="16"/>
        <v>29</v>
      </c>
      <c r="BM16" s="20">
        <v>38</v>
      </c>
      <c r="BN16" s="20">
        <v>40</v>
      </c>
      <c r="BO16" s="13">
        <f t="shared" si="17"/>
        <v>39</v>
      </c>
      <c r="BP16" s="20">
        <v>55</v>
      </c>
      <c r="BQ16" s="20">
        <v>57</v>
      </c>
      <c r="BR16" s="13">
        <f t="shared" si="18"/>
        <v>56</v>
      </c>
      <c r="BS16" s="20">
        <v>56</v>
      </c>
      <c r="BT16" s="20">
        <v>60</v>
      </c>
      <c r="BU16" s="13">
        <f t="shared" si="19"/>
        <v>58</v>
      </c>
      <c r="BV16" s="20">
        <v>60</v>
      </c>
      <c r="BW16" s="20">
        <v>70</v>
      </c>
      <c r="BX16" s="13">
        <f t="shared" si="20"/>
        <v>65</v>
      </c>
      <c r="BY16" s="20">
        <v>70</v>
      </c>
      <c r="BZ16" s="20">
        <v>70</v>
      </c>
      <c r="CA16" s="13">
        <f t="shared" si="21"/>
        <v>70</v>
      </c>
      <c r="CB16" s="20">
        <v>30</v>
      </c>
      <c r="CC16" s="20">
        <v>36</v>
      </c>
      <c r="CD16" s="13">
        <f t="shared" si="22"/>
        <v>33</v>
      </c>
      <c r="CE16" s="20">
        <v>39</v>
      </c>
      <c r="CF16" s="20">
        <v>39</v>
      </c>
      <c r="CG16" s="13">
        <f t="shared" si="24"/>
        <v>39</v>
      </c>
    </row>
    <row r="17" spans="1:85" s="14" customFormat="1" x14ac:dyDescent="0.25">
      <c r="A17" s="3">
        <v>16</v>
      </c>
      <c r="B17" s="12" t="s">
        <v>28</v>
      </c>
      <c r="C17" s="12" t="s">
        <v>171</v>
      </c>
      <c r="D17" s="12">
        <v>40</v>
      </c>
      <c r="E17" s="12">
        <v>0</v>
      </c>
      <c r="F17" s="12">
        <v>68</v>
      </c>
      <c r="G17" s="12">
        <v>1.74</v>
      </c>
      <c r="H17" s="21">
        <f t="shared" si="23"/>
        <v>22.460034350640772</v>
      </c>
      <c r="I17" s="12">
        <v>7</v>
      </c>
      <c r="J17" s="12">
        <v>10</v>
      </c>
      <c r="K17" s="12">
        <v>9</v>
      </c>
      <c r="L17" s="12">
        <v>61</v>
      </c>
      <c r="M17" s="12">
        <v>46</v>
      </c>
      <c r="N17" s="19">
        <v>41.998999999999995</v>
      </c>
      <c r="O17" s="12">
        <v>49</v>
      </c>
      <c r="P17" s="13">
        <f t="shared" si="0"/>
        <v>45.499499999999998</v>
      </c>
      <c r="Q17" s="18">
        <v>70</v>
      </c>
      <c r="R17" s="18">
        <v>70</v>
      </c>
      <c r="S17" s="13">
        <f t="shared" si="1"/>
        <v>70</v>
      </c>
      <c r="T17" s="18">
        <v>58</v>
      </c>
      <c r="U17" s="18">
        <v>58</v>
      </c>
      <c r="V17" s="13">
        <f t="shared" si="2"/>
        <v>58</v>
      </c>
      <c r="W17" s="18">
        <v>60</v>
      </c>
      <c r="X17" s="18">
        <v>65</v>
      </c>
      <c r="Y17" s="13">
        <f t="shared" si="3"/>
        <v>62.5</v>
      </c>
      <c r="Z17" s="18">
        <v>30</v>
      </c>
      <c r="AA17" s="18">
        <v>35</v>
      </c>
      <c r="AB17" s="13">
        <f t="shared" si="4"/>
        <v>32.5</v>
      </c>
      <c r="AC17" s="18">
        <v>40</v>
      </c>
      <c r="AD17" s="18">
        <v>44</v>
      </c>
      <c r="AE17" s="13">
        <f t="shared" si="5"/>
        <v>42</v>
      </c>
      <c r="AF17" s="18">
        <v>40</v>
      </c>
      <c r="AG17" s="18">
        <v>43</v>
      </c>
      <c r="AH17" s="13">
        <f t="shared" si="6"/>
        <v>41.5</v>
      </c>
      <c r="AI17" s="18">
        <v>60</v>
      </c>
      <c r="AJ17" s="18">
        <v>65</v>
      </c>
      <c r="AK17" s="13">
        <f t="shared" si="7"/>
        <v>62.5</v>
      </c>
      <c r="AL17" s="18">
        <v>59</v>
      </c>
      <c r="AM17" s="18">
        <v>58</v>
      </c>
      <c r="AN17" s="13">
        <f t="shared" si="8"/>
        <v>58.5</v>
      </c>
      <c r="AO17" s="18">
        <v>70</v>
      </c>
      <c r="AP17" s="18">
        <v>70</v>
      </c>
      <c r="AQ17" s="13">
        <f t="shared" si="9"/>
        <v>70</v>
      </c>
      <c r="AR17" s="18">
        <v>30</v>
      </c>
      <c r="AS17" s="18">
        <v>33</v>
      </c>
      <c r="AT17" s="13">
        <f t="shared" si="10"/>
        <v>31.5</v>
      </c>
      <c r="AU17" s="18">
        <v>36</v>
      </c>
      <c r="AV17" s="18">
        <v>40</v>
      </c>
      <c r="AW17" s="13">
        <f t="shared" si="11"/>
        <v>38</v>
      </c>
      <c r="AX17" s="20">
        <v>40</v>
      </c>
      <c r="AY17" s="20">
        <v>45</v>
      </c>
      <c r="AZ17" s="13">
        <f t="shared" si="12"/>
        <v>42.5</v>
      </c>
      <c r="BA17" s="20">
        <v>70</v>
      </c>
      <c r="BB17" s="20">
        <v>70</v>
      </c>
      <c r="BC17" s="13">
        <f t="shared" si="13"/>
        <v>70</v>
      </c>
      <c r="BD17" s="20">
        <v>55</v>
      </c>
      <c r="BE17" s="20">
        <v>61</v>
      </c>
      <c r="BF17" s="13">
        <f t="shared" si="14"/>
        <v>58</v>
      </c>
      <c r="BG17" s="20">
        <v>60</v>
      </c>
      <c r="BH17" s="20">
        <v>60</v>
      </c>
      <c r="BI17" s="13">
        <f t="shared" si="15"/>
        <v>60</v>
      </c>
      <c r="BJ17" s="20">
        <v>30</v>
      </c>
      <c r="BK17" s="20">
        <v>31</v>
      </c>
      <c r="BL17" s="13">
        <f t="shared" si="16"/>
        <v>30.5</v>
      </c>
      <c r="BM17" s="20">
        <v>40</v>
      </c>
      <c r="BN17" s="20">
        <v>42</v>
      </c>
      <c r="BO17" s="13">
        <f t="shared" si="17"/>
        <v>41</v>
      </c>
      <c r="BP17" s="20">
        <v>40</v>
      </c>
      <c r="BQ17" s="20">
        <v>42</v>
      </c>
      <c r="BR17" s="13">
        <f t="shared" si="18"/>
        <v>41</v>
      </c>
      <c r="BS17" s="20">
        <v>61</v>
      </c>
      <c r="BT17" s="20">
        <v>63</v>
      </c>
      <c r="BU17" s="13">
        <f t="shared" si="19"/>
        <v>62</v>
      </c>
      <c r="BV17" s="20">
        <v>55</v>
      </c>
      <c r="BW17" s="20">
        <v>58</v>
      </c>
      <c r="BX17" s="13">
        <f t="shared" si="20"/>
        <v>56.5</v>
      </c>
      <c r="BY17" s="20">
        <v>65</v>
      </c>
      <c r="BZ17" s="20">
        <v>70</v>
      </c>
      <c r="CA17" s="13">
        <f t="shared" si="21"/>
        <v>67.5</v>
      </c>
      <c r="CB17" s="20">
        <v>30</v>
      </c>
      <c r="CC17" s="20">
        <v>30</v>
      </c>
      <c r="CD17" s="13">
        <f t="shared" si="22"/>
        <v>30</v>
      </c>
      <c r="CE17" s="20">
        <v>39</v>
      </c>
      <c r="CF17" s="20">
        <v>40</v>
      </c>
      <c r="CG17" s="13">
        <f t="shared" si="24"/>
        <v>39.5</v>
      </c>
    </row>
    <row r="18" spans="1:85" s="14" customFormat="1" x14ac:dyDescent="0.25">
      <c r="A18" s="3">
        <v>17</v>
      </c>
      <c r="B18" s="12" t="s">
        <v>28</v>
      </c>
      <c r="C18" s="12" t="s">
        <v>171</v>
      </c>
      <c r="D18" s="12">
        <v>40</v>
      </c>
      <c r="E18" s="12">
        <v>0</v>
      </c>
      <c r="F18" s="12">
        <v>66</v>
      </c>
      <c r="G18" s="12">
        <v>1.63</v>
      </c>
      <c r="H18" s="21">
        <f t="shared" si="23"/>
        <v>24.840980089578082</v>
      </c>
      <c r="I18" s="12">
        <v>14</v>
      </c>
      <c r="J18" s="12">
        <v>10</v>
      </c>
      <c r="K18" s="12">
        <v>8</v>
      </c>
      <c r="L18" s="12">
        <v>59</v>
      </c>
      <c r="M18" s="12">
        <v>34</v>
      </c>
      <c r="N18" s="19">
        <v>45</v>
      </c>
      <c r="O18" s="12">
        <v>50</v>
      </c>
      <c r="P18" s="13">
        <f t="shared" si="0"/>
        <v>47.5</v>
      </c>
      <c r="Q18" s="18">
        <v>57</v>
      </c>
      <c r="R18" s="18">
        <v>60</v>
      </c>
      <c r="S18" s="13">
        <f t="shared" si="1"/>
        <v>58.5</v>
      </c>
      <c r="T18" s="18">
        <v>65</v>
      </c>
      <c r="U18" s="18">
        <v>70</v>
      </c>
      <c r="V18" s="13">
        <f t="shared" si="2"/>
        <v>67.5</v>
      </c>
      <c r="W18" s="18">
        <v>70</v>
      </c>
      <c r="X18" s="18">
        <v>68</v>
      </c>
      <c r="Y18" s="13">
        <f t="shared" si="3"/>
        <v>69</v>
      </c>
      <c r="Z18" s="18">
        <v>28</v>
      </c>
      <c r="AA18" s="18">
        <v>30</v>
      </c>
      <c r="AB18" s="13">
        <f t="shared" si="4"/>
        <v>29</v>
      </c>
      <c r="AC18" s="18">
        <v>25</v>
      </c>
      <c r="AD18" s="18">
        <v>32</v>
      </c>
      <c r="AE18" s="13">
        <f t="shared" si="5"/>
        <v>28.5</v>
      </c>
      <c r="AF18" s="18">
        <v>48</v>
      </c>
      <c r="AG18" s="18">
        <v>47</v>
      </c>
      <c r="AH18" s="13">
        <f t="shared" si="6"/>
        <v>47.5</v>
      </c>
      <c r="AI18" s="18">
        <v>60</v>
      </c>
      <c r="AJ18" s="18">
        <v>60</v>
      </c>
      <c r="AK18" s="13">
        <f t="shared" si="7"/>
        <v>60</v>
      </c>
      <c r="AL18" s="18">
        <v>66</v>
      </c>
      <c r="AM18" s="18">
        <v>69</v>
      </c>
      <c r="AN18" s="13">
        <f t="shared" si="8"/>
        <v>67.5</v>
      </c>
      <c r="AO18" s="18">
        <v>68</v>
      </c>
      <c r="AP18" s="18">
        <v>73</v>
      </c>
      <c r="AQ18" s="13">
        <f t="shared" si="9"/>
        <v>70.5</v>
      </c>
      <c r="AR18" s="18">
        <v>32</v>
      </c>
      <c r="AS18" s="18">
        <v>32</v>
      </c>
      <c r="AT18" s="13">
        <f t="shared" si="10"/>
        <v>32</v>
      </c>
      <c r="AU18" s="18">
        <v>27</v>
      </c>
      <c r="AV18" s="18">
        <v>27</v>
      </c>
      <c r="AW18" s="13">
        <f t="shared" si="11"/>
        <v>27</v>
      </c>
      <c r="AX18" s="20">
        <v>42</v>
      </c>
      <c r="AY18" s="20">
        <v>43</v>
      </c>
      <c r="AZ18" s="13">
        <f t="shared" si="12"/>
        <v>42.5</v>
      </c>
      <c r="BA18" s="20">
        <v>55</v>
      </c>
      <c r="BB18" s="20">
        <v>57</v>
      </c>
      <c r="BC18" s="13">
        <f t="shared" si="13"/>
        <v>56</v>
      </c>
      <c r="BD18" s="20">
        <v>65</v>
      </c>
      <c r="BE18" s="20">
        <v>68</v>
      </c>
      <c r="BF18" s="13">
        <f t="shared" si="14"/>
        <v>66.5</v>
      </c>
      <c r="BG18" s="20">
        <v>65</v>
      </c>
      <c r="BH18" s="20">
        <v>69</v>
      </c>
      <c r="BI18" s="13">
        <f t="shared" si="15"/>
        <v>67</v>
      </c>
      <c r="BJ18" s="20">
        <v>30</v>
      </c>
      <c r="BK18" s="20">
        <v>35</v>
      </c>
      <c r="BL18" s="13">
        <f t="shared" si="16"/>
        <v>32.5</v>
      </c>
      <c r="BM18" s="20">
        <v>25</v>
      </c>
      <c r="BN18" s="20">
        <v>30</v>
      </c>
      <c r="BO18" s="13">
        <f t="shared" si="17"/>
        <v>27.5</v>
      </c>
      <c r="BP18" s="20">
        <v>40</v>
      </c>
      <c r="BQ18" s="20">
        <v>50</v>
      </c>
      <c r="BR18" s="13">
        <f t="shared" si="18"/>
        <v>45</v>
      </c>
      <c r="BS18" s="20">
        <v>50</v>
      </c>
      <c r="BT18" s="20">
        <v>55</v>
      </c>
      <c r="BU18" s="13">
        <f t="shared" si="19"/>
        <v>52.5</v>
      </c>
      <c r="BV18" s="20">
        <v>65</v>
      </c>
      <c r="BW18" s="20">
        <v>65</v>
      </c>
      <c r="BX18" s="13">
        <f t="shared" si="20"/>
        <v>65</v>
      </c>
      <c r="BY18" s="20">
        <v>67</v>
      </c>
      <c r="BZ18" s="20">
        <v>67</v>
      </c>
      <c r="CA18" s="13">
        <f t="shared" si="21"/>
        <v>67</v>
      </c>
      <c r="CB18" s="20">
        <v>29</v>
      </c>
      <c r="CC18" s="20">
        <v>29</v>
      </c>
      <c r="CD18" s="13">
        <f t="shared" si="22"/>
        <v>29</v>
      </c>
      <c r="CE18" s="20">
        <v>25</v>
      </c>
      <c r="CF18" s="20">
        <v>26</v>
      </c>
      <c r="CG18" s="13">
        <f t="shared" si="24"/>
        <v>25.5</v>
      </c>
    </row>
    <row r="19" spans="1:85" x14ac:dyDescent="0.25">
      <c r="A19" s="3">
        <v>18</v>
      </c>
      <c r="B19" s="12" t="s">
        <v>29</v>
      </c>
      <c r="C19" s="12" t="s">
        <v>171</v>
      </c>
      <c r="D19" s="12">
        <v>64</v>
      </c>
      <c r="E19" s="12">
        <v>8.5</v>
      </c>
      <c r="F19" s="12">
        <v>83</v>
      </c>
      <c r="G19" s="12">
        <v>1.6</v>
      </c>
      <c r="H19" s="21">
        <f t="shared" si="23"/>
        <v>32.421874999999993</v>
      </c>
      <c r="I19" s="12">
        <v>1</v>
      </c>
      <c r="J19" s="12">
        <v>15</v>
      </c>
      <c r="K19" s="12">
        <v>7</v>
      </c>
      <c r="L19" s="12">
        <v>62</v>
      </c>
      <c r="M19" s="12">
        <v>21</v>
      </c>
      <c r="N19" s="19">
        <v>43</v>
      </c>
      <c r="O19" s="12">
        <v>45</v>
      </c>
      <c r="P19" s="13">
        <f t="shared" si="0"/>
        <v>44</v>
      </c>
      <c r="Q19" s="18">
        <v>50</v>
      </c>
      <c r="R19" s="18">
        <v>50</v>
      </c>
      <c r="S19" s="13">
        <f t="shared" si="1"/>
        <v>50</v>
      </c>
      <c r="T19" s="18">
        <v>52</v>
      </c>
      <c r="U19" s="18">
        <v>55</v>
      </c>
      <c r="V19" s="13">
        <f t="shared" si="2"/>
        <v>53.5</v>
      </c>
      <c r="W19" s="18">
        <v>50</v>
      </c>
      <c r="X19" s="18">
        <v>50</v>
      </c>
      <c r="Y19" s="13">
        <f t="shared" si="3"/>
        <v>50</v>
      </c>
      <c r="Z19" s="18">
        <v>32</v>
      </c>
      <c r="AA19" s="18">
        <v>37</v>
      </c>
      <c r="AB19" s="13">
        <f t="shared" si="4"/>
        <v>34.5</v>
      </c>
      <c r="AC19" s="18">
        <v>30</v>
      </c>
      <c r="AD19" s="18">
        <v>40</v>
      </c>
      <c r="AE19" s="13">
        <f t="shared" si="5"/>
        <v>35</v>
      </c>
      <c r="AF19" s="18">
        <v>44</v>
      </c>
      <c r="AG19" s="18">
        <v>46</v>
      </c>
      <c r="AH19" s="13">
        <f t="shared" si="6"/>
        <v>45</v>
      </c>
      <c r="AI19" s="18">
        <v>56</v>
      </c>
      <c r="AJ19" s="18">
        <v>56</v>
      </c>
      <c r="AK19" s="13">
        <f t="shared" si="7"/>
        <v>56</v>
      </c>
      <c r="AL19" s="18">
        <v>40</v>
      </c>
      <c r="AM19" s="18">
        <v>50</v>
      </c>
      <c r="AN19" s="13">
        <f t="shared" si="8"/>
        <v>45</v>
      </c>
      <c r="AO19" s="18">
        <v>45</v>
      </c>
      <c r="AP19" s="18">
        <v>50</v>
      </c>
      <c r="AQ19" s="13">
        <f t="shared" si="9"/>
        <v>47.5</v>
      </c>
      <c r="AR19" s="18">
        <v>31</v>
      </c>
      <c r="AS19" s="18">
        <v>34</v>
      </c>
      <c r="AT19" s="13">
        <f t="shared" si="10"/>
        <v>32.5</v>
      </c>
      <c r="AU19" s="18">
        <v>36</v>
      </c>
      <c r="AV19" s="18">
        <v>36</v>
      </c>
      <c r="AW19" s="13">
        <f t="shared" si="11"/>
        <v>36</v>
      </c>
      <c r="AX19" s="20">
        <v>45</v>
      </c>
      <c r="AY19" s="20">
        <v>45</v>
      </c>
      <c r="AZ19" s="13">
        <f t="shared" si="12"/>
        <v>45</v>
      </c>
      <c r="BA19" s="20">
        <v>52</v>
      </c>
      <c r="BB19" s="20">
        <v>55</v>
      </c>
      <c r="BC19" s="13">
        <f t="shared" si="13"/>
        <v>53.5</v>
      </c>
      <c r="BD19" s="20">
        <v>53</v>
      </c>
      <c r="BE19" s="20">
        <v>53</v>
      </c>
      <c r="BF19" s="13">
        <f t="shared" si="14"/>
        <v>53</v>
      </c>
      <c r="BG19" s="20">
        <v>50</v>
      </c>
      <c r="BH19" s="20">
        <v>53</v>
      </c>
      <c r="BI19" s="13">
        <f t="shared" si="15"/>
        <v>51.5</v>
      </c>
      <c r="BJ19" s="20">
        <v>28</v>
      </c>
      <c r="BK19" s="20">
        <v>35</v>
      </c>
      <c r="BL19" s="13">
        <f t="shared" si="16"/>
        <v>31.5</v>
      </c>
      <c r="BM19" s="20">
        <v>30</v>
      </c>
      <c r="BN19" s="20">
        <v>35</v>
      </c>
      <c r="BO19" s="13">
        <f t="shared" si="17"/>
        <v>32.5</v>
      </c>
      <c r="BP19" s="20">
        <v>50</v>
      </c>
      <c r="BQ19" s="20">
        <v>50</v>
      </c>
      <c r="BR19" s="13">
        <f t="shared" si="18"/>
        <v>50</v>
      </c>
      <c r="BS19" s="20">
        <v>56</v>
      </c>
      <c r="BT19" s="20">
        <v>61</v>
      </c>
      <c r="BU19" s="13">
        <f t="shared" si="19"/>
        <v>58.5</v>
      </c>
      <c r="BV19" s="20">
        <v>51</v>
      </c>
      <c r="BW19" s="20">
        <v>53</v>
      </c>
      <c r="BX19" s="13">
        <f t="shared" si="20"/>
        <v>52</v>
      </c>
      <c r="BY19" s="20">
        <v>45</v>
      </c>
      <c r="BZ19" s="20">
        <v>48</v>
      </c>
      <c r="CA19" s="13">
        <f t="shared" si="21"/>
        <v>46.5</v>
      </c>
      <c r="CB19" s="20">
        <v>30</v>
      </c>
      <c r="CC19" s="20">
        <v>35</v>
      </c>
      <c r="CD19" s="13">
        <f t="shared" si="22"/>
        <v>32.5</v>
      </c>
      <c r="CE19" s="20">
        <v>30</v>
      </c>
      <c r="CF19" s="20">
        <v>33</v>
      </c>
      <c r="CG19" s="13">
        <f t="shared" si="24"/>
        <v>31.5</v>
      </c>
    </row>
    <row r="20" spans="1:85" x14ac:dyDescent="0.25">
      <c r="A20" s="3">
        <v>19</v>
      </c>
      <c r="B20" s="12" t="s">
        <v>27</v>
      </c>
      <c r="C20" s="12" t="s">
        <v>170</v>
      </c>
      <c r="D20" s="12">
        <v>52</v>
      </c>
      <c r="E20" s="12">
        <v>6</v>
      </c>
      <c r="F20" s="12">
        <v>90</v>
      </c>
      <c r="G20" s="12">
        <v>1.92</v>
      </c>
      <c r="H20" s="21">
        <f t="shared" si="23"/>
        <v>24.4140625</v>
      </c>
      <c r="I20" s="12">
        <v>2</v>
      </c>
      <c r="J20" s="12">
        <v>30</v>
      </c>
      <c r="K20" s="12">
        <v>10</v>
      </c>
      <c r="L20" s="12">
        <v>78</v>
      </c>
      <c r="M20" s="12">
        <v>33</v>
      </c>
      <c r="N20" s="19">
        <v>56</v>
      </c>
      <c r="O20" s="12">
        <v>56</v>
      </c>
      <c r="P20" s="13">
        <f t="shared" si="0"/>
        <v>56</v>
      </c>
      <c r="Q20" s="18">
        <v>25</v>
      </c>
      <c r="R20" s="18">
        <v>35</v>
      </c>
      <c r="S20" s="13">
        <f t="shared" si="1"/>
        <v>30</v>
      </c>
      <c r="T20" s="18">
        <v>48</v>
      </c>
      <c r="U20" s="18">
        <v>50</v>
      </c>
      <c r="V20" s="13">
        <f t="shared" si="2"/>
        <v>49</v>
      </c>
      <c r="W20" s="18">
        <v>50</v>
      </c>
      <c r="X20" s="18">
        <v>58</v>
      </c>
      <c r="Y20" s="13">
        <f t="shared" si="3"/>
        <v>54</v>
      </c>
      <c r="Z20" s="18">
        <v>30</v>
      </c>
      <c r="AA20" s="18">
        <v>30</v>
      </c>
      <c r="AB20" s="13">
        <f t="shared" si="4"/>
        <v>30</v>
      </c>
      <c r="AC20" s="18">
        <v>35</v>
      </c>
      <c r="AD20" s="18">
        <v>41</v>
      </c>
      <c r="AE20" s="13">
        <f t="shared" si="5"/>
        <v>38</v>
      </c>
      <c r="AF20" s="18">
        <v>63</v>
      </c>
      <c r="AG20" s="18">
        <v>62</v>
      </c>
      <c r="AH20" s="13">
        <f t="shared" si="6"/>
        <v>62.5</v>
      </c>
      <c r="AI20" s="18">
        <v>40</v>
      </c>
      <c r="AJ20" s="18">
        <v>42</v>
      </c>
      <c r="AK20" s="13">
        <f t="shared" si="7"/>
        <v>41</v>
      </c>
      <c r="AL20" s="18">
        <v>55</v>
      </c>
      <c r="AM20" s="18">
        <v>59</v>
      </c>
      <c r="AN20" s="13">
        <f t="shared" si="8"/>
        <v>57</v>
      </c>
      <c r="AO20" s="18">
        <v>55</v>
      </c>
      <c r="AP20" s="18">
        <v>61</v>
      </c>
      <c r="AQ20" s="13">
        <f t="shared" si="9"/>
        <v>58</v>
      </c>
      <c r="AR20" s="18">
        <v>34</v>
      </c>
      <c r="AS20" s="18">
        <v>36</v>
      </c>
      <c r="AT20" s="13">
        <f t="shared" si="10"/>
        <v>35</v>
      </c>
      <c r="AU20" s="18">
        <v>35</v>
      </c>
      <c r="AV20" s="18">
        <v>39</v>
      </c>
      <c r="AW20" s="13">
        <f t="shared" si="11"/>
        <v>37</v>
      </c>
      <c r="AX20" s="20">
        <v>52</v>
      </c>
      <c r="AY20" s="20">
        <v>60</v>
      </c>
      <c r="AZ20" s="13">
        <f t="shared" si="12"/>
        <v>56</v>
      </c>
      <c r="BA20" s="20">
        <v>40</v>
      </c>
      <c r="BB20" s="20">
        <v>40</v>
      </c>
      <c r="BC20" s="13">
        <f t="shared" si="13"/>
        <v>40</v>
      </c>
      <c r="BD20" s="20">
        <v>52</v>
      </c>
      <c r="BE20" s="20">
        <v>49</v>
      </c>
      <c r="BF20" s="13">
        <f t="shared" si="14"/>
        <v>50.5</v>
      </c>
      <c r="BG20" s="20">
        <v>52</v>
      </c>
      <c r="BH20" s="20">
        <v>56</v>
      </c>
      <c r="BI20" s="13">
        <f t="shared" si="15"/>
        <v>54</v>
      </c>
      <c r="BJ20" s="20">
        <v>31</v>
      </c>
      <c r="BK20" s="20">
        <v>32</v>
      </c>
      <c r="BL20" s="13">
        <f t="shared" si="16"/>
        <v>31.5</v>
      </c>
      <c r="BM20" s="20">
        <v>39</v>
      </c>
      <c r="BN20" s="20">
        <v>44</v>
      </c>
      <c r="BO20" s="13">
        <f t="shared" si="17"/>
        <v>41.5</v>
      </c>
      <c r="BP20" s="20">
        <v>55</v>
      </c>
      <c r="BQ20" s="20">
        <v>65</v>
      </c>
      <c r="BR20" s="13">
        <f t="shared" si="18"/>
        <v>60</v>
      </c>
      <c r="BS20" s="20">
        <v>45</v>
      </c>
      <c r="BT20" s="20">
        <v>47</v>
      </c>
      <c r="BU20" s="13">
        <f t="shared" si="19"/>
        <v>46</v>
      </c>
      <c r="BV20" s="20">
        <v>58</v>
      </c>
      <c r="BW20" s="20">
        <v>60</v>
      </c>
      <c r="BX20" s="13">
        <f t="shared" si="20"/>
        <v>59</v>
      </c>
      <c r="BY20" s="20">
        <v>58</v>
      </c>
      <c r="BZ20" s="20">
        <v>60</v>
      </c>
      <c r="CA20" s="13">
        <f t="shared" si="21"/>
        <v>59</v>
      </c>
      <c r="CB20" s="20">
        <v>38</v>
      </c>
      <c r="CC20" s="20">
        <v>40</v>
      </c>
      <c r="CD20" s="13">
        <f t="shared" si="22"/>
        <v>39</v>
      </c>
      <c r="CE20" s="20">
        <v>40</v>
      </c>
      <c r="CF20" s="20">
        <v>43</v>
      </c>
      <c r="CG20" s="13">
        <f t="shared" si="24"/>
        <v>41.5</v>
      </c>
    </row>
    <row r="21" spans="1:85" x14ac:dyDescent="0.25">
      <c r="A21" s="3">
        <v>20</v>
      </c>
      <c r="B21" s="12" t="s">
        <v>29</v>
      </c>
      <c r="C21" s="12" t="s">
        <v>171</v>
      </c>
      <c r="D21" s="12">
        <v>40</v>
      </c>
      <c r="E21" s="12">
        <v>1</v>
      </c>
      <c r="F21" s="12">
        <v>64</v>
      </c>
      <c r="G21" s="12">
        <v>1.58</v>
      </c>
      <c r="H21" s="21">
        <f t="shared" si="23"/>
        <v>25.63691716071142</v>
      </c>
      <c r="I21" s="12">
        <v>0.5</v>
      </c>
      <c r="J21" s="12">
        <v>30</v>
      </c>
      <c r="K21" s="12">
        <v>8</v>
      </c>
      <c r="L21" s="12">
        <v>72</v>
      </c>
      <c r="M21" s="12">
        <v>46</v>
      </c>
      <c r="N21" s="19">
        <v>30</v>
      </c>
      <c r="O21" s="12">
        <v>30</v>
      </c>
      <c r="P21" s="13">
        <f t="shared" si="0"/>
        <v>30</v>
      </c>
      <c r="Q21" s="18">
        <v>25</v>
      </c>
      <c r="R21" s="18">
        <v>25</v>
      </c>
      <c r="S21" s="13">
        <f t="shared" si="1"/>
        <v>25</v>
      </c>
      <c r="T21" s="18">
        <v>40</v>
      </c>
      <c r="U21" s="18">
        <v>40</v>
      </c>
      <c r="V21" s="13">
        <f t="shared" si="2"/>
        <v>40</v>
      </c>
      <c r="W21" s="18">
        <v>30</v>
      </c>
      <c r="X21" s="18">
        <v>30</v>
      </c>
      <c r="Y21" s="13">
        <f t="shared" si="3"/>
        <v>30</v>
      </c>
      <c r="Z21" s="18">
        <v>30</v>
      </c>
      <c r="AA21" s="18">
        <v>34</v>
      </c>
      <c r="AB21" s="13">
        <f t="shared" si="4"/>
        <v>32</v>
      </c>
      <c r="AC21" s="18">
        <v>30</v>
      </c>
      <c r="AD21" s="18">
        <v>35</v>
      </c>
      <c r="AE21" s="13">
        <f t="shared" si="5"/>
        <v>32.5</v>
      </c>
      <c r="AF21" s="18">
        <v>28</v>
      </c>
      <c r="AG21" s="18">
        <v>27</v>
      </c>
      <c r="AH21" s="13">
        <f t="shared" si="6"/>
        <v>27.5</v>
      </c>
      <c r="AI21" s="18">
        <v>28</v>
      </c>
      <c r="AJ21" s="18">
        <v>31</v>
      </c>
      <c r="AK21" s="13">
        <f t="shared" si="7"/>
        <v>29.5</v>
      </c>
      <c r="AL21" s="18">
        <v>33</v>
      </c>
      <c r="AM21" s="18">
        <v>35</v>
      </c>
      <c r="AN21" s="13">
        <f t="shared" si="8"/>
        <v>34</v>
      </c>
      <c r="AO21" s="18">
        <v>35</v>
      </c>
      <c r="AP21" s="18">
        <v>36</v>
      </c>
      <c r="AQ21" s="13">
        <f t="shared" si="9"/>
        <v>35.5</v>
      </c>
      <c r="AR21" s="18">
        <v>32</v>
      </c>
      <c r="AS21" s="18">
        <v>32</v>
      </c>
      <c r="AT21" s="13">
        <f t="shared" si="10"/>
        <v>32</v>
      </c>
      <c r="AU21" s="18">
        <v>35</v>
      </c>
      <c r="AV21" s="18">
        <v>35</v>
      </c>
      <c r="AW21" s="13">
        <f t="shared" si="11"/>
        <v>35</v>
      </c>
      <c r="AX21" s="20">
        <v>37</v>
      </c>
      <c r="AY21" s="20">
        <v>45</v>
      </c>
      <c r="AZ21" s="13">
        <f t="shared" si="12"/>
        <v>41</v>
      </c>
      <c r="BA21" s="20">
        <v>36</v>
      </c>
      <c r="BB21" s="20">
        <v>40</v>
      </c>
      <c r="BC21" s="13">
        <f t="shared" si="13"/>
        <v>38</v>
      </c>
      <c r="BD21" s="20">
        <v>38</v>
      </c>
      <c r="BE21" s="20">
        <v>45</v>
      </c>
      <c r="BF21" s="13">
        <f t="shared" si="14"/>
        <v>41.5</v>
      </c>
      <c r="BG21" s="20">
        <v>34</v>
      </c>
      <c r="BH21" s="20">
        <v>38</v>
      </c>
      <c r="BI21" s="13">
        <f t="shared" si="15"/>
        <v>36</v>
      </c>
      <c r="BJ21" s="20">
        <v>31</v>
      </c>
      <c r="BK21" s="20">
        <v>34</v>
      </c>
      <c r="BL21" s="13">
        <f t="shared" si="16"/>
        <v>32.5</v>
      </c>
      <c r="BM21" s="20">
        <v>30</v>
      </c>
      <c r="BN21" s="20">
        <v>36</v>
      </c>
      <c r="BO21" s="13">
        <f t="shared" si="17"/>
        <v>33</v>
      </c>
      <c r="BP21" s="20">
        <v>35</v>
      </c>
      <c r="BQ21" s="20">
        <v>35</v>
      </c>
      <c r="BR21" s="13">
        <f t="shared" si="18"/>
        <v>35</v>
      </c>
      <c r="BS21" s="20">
        <v>30</v>
      </c>
      <c r="BT21" s="20">
        <v>33</v>
      </c>
      <c r="BU21" s="13">
        <f t="shared" si="19"/>
        <v>31.5</v>
      </c>
      <c r="BV21" s="20">
        <v>40</v>
      </c>
      <c r="BW21" s="20">
        <v>40</v>
      </c>
      <c r="BX21" s="13">
        <f t="shared" si="20"/>
        <v>40</v>
      </c>
      <c r="BY21" s="20">
        <v>40</v>
      </c>
      <c r="BZ21" s="20">
        <v>40</v>
      </c>
      <c r="CA21" s="13">
        <f t="shared" si="21"/>
        <v>40</v>
      </c>
      <c r="CB21" s="20">
        <v>35</v>
      </c>
      <c r="CC21" s="20">
        <v>35</v>
      </c>
      <c r="CD21" s="13">
        <f t="shared" si="22"/>
        <v>35</v>
      </c>
      <c r="CE21" s="20">
        <v>32</v>
      </c>
      <c r="CF21" s="20">
        <v>36</v>
      </c>
      <c r="CG21" s="13">
        <f t="shared" si="24"/>
        <v>34</v>
      </c>
    </row>
    <row r="22" spans="1:85" x14ac:dyDescent="0.25">
      <c r="A22" s="3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85" ht="15" customHeight="1" x14ac:dyDescent="0.25">
      <c r="A23" s="3"/>
      <c r="B23" s="29" t="s">
        <v>172</v>
      </c>
      <c r="C23" s="30"/>
      <c r="D23" s="30"/>
      <c r="E23" s="30"/>
      <c r="F23" s="30"/>
      <c r="G23" s="30"/>
      <c r="H23" s="30"/>
      <c r="I23" s="30"/>
      <c r="J23" s="31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85" x14ac:dyDescent="0.25">
      <c r="A24" s="3"/>
      <c r="B24" s="32"/>
      <c r="C24" s="33"/>
      <c r="D24" s="33"/>
      <c r="E24" s="33"/>
      <c r="F24" s="33"/>
      <c r="G24" s="33"/>
      <c r="H24" s="33"/>
      <c r="I24" s="33"/>
      <c r="J24" s="34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85" x14ac:dyDescent="0.25">
      <c r="A25" s="3"/>
      <c r="B25" s="32"/>
      <c r="C25" s="33"/>
      <c r="D25" s="33"/>
      <c r="E25" s="33"/>
      <c r="F25" s="33"/>
      <c r="G25" s="33"/>
      <c r="H25" s="33"/>
      <c r="I25" s="33"/>
      <c r="J25" s="34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85" x14ac:dyDescent="0.25">
      <c r="A26" s="3"/>
      <c r="B26" s="32"/>
      <c r="C26" s="33"/>
      <c r="D26" s="33"/>
      <c r="E26" s="33"/>
      <c r="F26" s="33"/>
      <c r="G26" s="33"/>
      <c r="H26" s="33"/>
      <c r="I26" s="33"/>
      <c r="J26" s="34"/>
    </row>
    <row r="27" spans="1:85" x14ac:dyDescent="0.25">
      <c r="A27" s="3"/>
      <c r="B27" s="35"/>
      <c r="C27" s="36"/>
      <c r="D27" s="36"/>
      <c r="E27" s="36"/>
      <c r="F27" s="36"/>
      <c r="G27" s="36"/>
      <c r="H27" s="36"/>
      <c r="I27" s="36"/>
      <c r="J27" s="37"/>
    </row>
    <row r="28" spans="1:85" x14ac:dyDescent="0.25">
      <c r="A28" s="3"/>
    </row>
    <row r="29" spans="1:85" x14ac:dyDescent="0.25">
      <c r="A29" s="3"/>
    </row>
    <row r="30" spans="1:85" x14ac:dyDescent="0.25">
      <c r="A30" s="3"/>
    </row>
    <row r="31" spans="1:85" x14ac:dyDescent="0.25">
      <c r="A31" s="3"/>
    </row>
    <row r="32" spans="1:85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</sheetData>
  <mergeCells count="1">
    <mergeCell ref="B23:J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excli2021-3799</vt:lpstr>
      <vt:lpstr>Demographics &amp; measurements</vt:lpstr>
      <vt:lpstr>Rater A_Rater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 Elizagaray Garcia</dc:creator>
  <cp:lastModifiedBy>excli manager</cp:lastModifiedBy>
  <dcterms:created xsi:type="dcterms:W3CDTF">2021-01-02T15:47:52Z</dcterms:created>
  <dcterms:modified xsi:type="dcterms:W3CDTF">2021-05-10T09:29:33Z</dcterms:modified>
</cp:coreProperties>
</file>