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3"/>
  </bookViews>
  <sheets>
    <sheet name="Title page" sheetId="5" r:id="rId1"/>
    <sheet name="HIDDEN PLATFORM" sheetId="1" r:id="rId2"/>
    <sheet name="Speed" sheetId="2" r:id="rId3"/>
    <sheet name="VISIBLE" sheetId="4" r:id="rId4"/>
  </sheets>
  <calcPr calcId="162913"/>
</workbook>
</file>

<file path=xl/calcChain.xml><?xml version="1.0" encoding="utf-8"?>
<calcChain xmlns="http://schemas.openxmlformats.org/spreadsheetml/2006/main">
  <c r="J24" i="1" l="1"/>
  <c r="K24" i="1"/>
  <c r="I24" i="1"/>
  <c r="U24" i="1"/>
  <c r="V24" i="1"/>
  <c r="T24" i="1"/>
  <c r="P24" i="1"/>
  <c r="Q24" i="1"/>
  <c r="O24" i="1"/>
  <c r="E24" i="1"/>
  <c r="D24" i="1"/>
  <c r="C24" i="1"/>
  <c r="E22" i="1" l="1"/>
  <c r="C19" i="4" l="1"/>
  <c r="D19" i="4"/>
  <c r="E19" i="4"/>
  <c r="B19" i="4"/>
  <c r="C19" i="2"/>
  <c r="D22" i="1" l="1"/>
  <c r="I22" i="1" l="1"/>
  <c r="O22" i="1" l="1"/>
  <c r="C22" i="1"/>
  <c r="D19" i="2" l="1"/>
  <c r="E19" i="2"/>
  <c r="F19" i="2"/>
  <c r="U22" i="1" l="1"/>
  <c r="V22" i="1"/>
  <c r="T22" i="1"/>
  <c r="Q22" i="1"/>
  <c r="P22" i="1"/>
  <c r="J22" i="1"/>
  <c r="K22" i="1"/>
</calcChain>
</file>

<file path=xl/sharedStrings.xml><?xml version="1.0" encoding="utf-8"?>
<sst xmlns="http://schemas.openxmlformats.org/spreadsheetml/2006/main" count="101" uniqueCount="66">
  <si>
    <t>LPS</t>
  </si>
  <si>
    <t>DAY1</t>
  </si>
  <si>
    <t>DAY2</t>
  </si>
  <si>
    <t>DAY3</t>
  </si>
  <si>
    <t>CONTROL</t>
  </si>
  <si>
    <t>LPS+INSULIN</t>
  </si>
  <si>
    <t>INSULIN</t>
  </si>
  <si>
    <t xml:space="preserve">LPS </t>
  </si>
  <si>
    <t>LPS1</t>
  </si>
  <si>
    <t>LPS2</t>
  </si>
  <si>
    <t>LPS3</t>
  </si>
  <si>
    <t>LPS4</t>
  </si>
  <si>
    <t>LPS5</t>
  </si>
  <si>
    <t>LPS6</t>
  </si>
  <si>
    <t>LPS7</t>
  </si>
  <si>
    <t>LPS8</t>
  </si>
  <si>
    <t>LPS9</t>
  </si>
  <si>
    <t>LPS10</t>
  </si>
  <si>
    <t>CONT1</t>
  </si>
  <si>
    <t>CONT2</t>
  </si>
  <si>
    <t>CONT3</t>
  </si>
  <si>
    <t>CONT4</t>
  </si>
  <si>
    <t>CONT5</t>
  </si>
  <si>
    <t>CONT6</t>
  </si>
  <si>
    <t>CONT7</t>
  </si>
  <si>
    <t>CONT8</t>
  </si>
  <si>
    <t>CONT9</t>
  </si>
  <si>
    <t>CONT10</t>
  </si>
  <si>
    <t>CONT11</t>
  </si>
  <si>
    <t>CONT12</t>
  </si>
  <si>
    <t>AVERAGE</t>
  </si>
  <si>
    <t>L+IN 1</t>
  </si>
  <si>
    <t>L+IN 2</t>
  </si>
  <si>
    <t>L+IN 3</t>
  </si>
  <si>
    <t>L+IN 4</t>
  </si>
  <si>
    <t>L+IN 5</t>
  </si>
  <si>
    <t>L+IN 6</t>
  </si>
  <si>
    <t>L+IN 7</t>
  </si>
  <si>
    <t>L+IN 8</t>
  </si>
  <si>
    <t>L+IN 9</t>
  </si>
  <si>
    <t>L+IN 10</t>
  </si>
  <si>
    <t>L+IN 11</t>
  </si>
  <si>
    <t>INS 1</t>
  </si>
  <si>
    <t>INS 2</t>
  </si>
  <si>
    <t>INS 3</t>
  </si>
  <si>
    <t>INS 4</t>
  </si>
  <si>
    <t>INS 5</t>
  </si>
  <si>
    <t>INS 6</t>
  </si>
  <si>
    <t>INS 7</t>
  </si>
  <si>
    <t>INS 8</t>
  </si>
  <si>
    <t>RAT -1</t>
  </si>
  <si>
    <t>RAT -5</t>
  </si>
  <si>
    <t>RAT -4</t>
  </si>
  <si>
    <t>RAT -3</t>
  </si>
  <si>
    <t>RAT -2</t>
  </si>
  <si>
    <t>RAT -6</t>
  </si>
  <si>
    <t>RAT -7</t>
  </si>
  <si>
    <t>RAT -8</t>
  </si>
  <si>
    <t>RAT -9</t>
  </si>
  <si>
    <t>RAT -10</t>
  </si>
  <si>
    <t>RAT -11</t>
  </si>
  <si>
    <t>RAT -12</t>
  </si>
  <si>
    <t>VISIBLE</t>
  </si>
  <si>
    <t>Average</t>
  </si>
  <si>
    <t>Speed</t>
  </si>
  <si>
    <t>SEM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</si>
</sst>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000000"/>
      <name val="Calibri"/>
      <family val="2"/>
      <scheme val="minor"/>
    </font>
    <font>
      <sz val="10"/>
      <name val="Arial"/>
    </font>
    <font>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5"/>
        <bgColor indexed="64"/>
      </patternFill>
    </fill>
    <fill>
      <patternFill patternType="solid">
        <fgColor rgb="FFC0504D"/>
        <bgColor rgb="FF000000"/>
      </patternFill>
    </fill>
  </fills>
  <borders count="1">
    <border>
      <left/>
      <right/>
      <top/>
      <bottom/>
      <diagonal/>
    </border>
  </borders>
  <cellStyleXfs count="1">
    <xf numFmtId="0" fontId="0" fillId="0" borderId="0"/>
  </cellStyleXfs>
  <cellXfs count="8">
    <xf numFmtId="0" fontId="0" fillId="0" borderId="0" xfId="0"/>
    <xf numFmtId="0" fontId="0" fillId="2" borderId="0" xfId="0" applyFill="1"/>
    <xf numFmtId="0" fontId="0" fillId="0" borderId="0" xfId="0" applyFill="1"/>
    <xf numFmtId="0" fontId="1" fillId="0" borderId="0" xfId="0" applyFont="1"/>
    <xf numFmtId="0" fontId="0" fillId="3" borderId="0" xfId="0" applyFill="1"/>
    <xf numFmtId="0" fontId="1" fillId="4" borderId="0" xfId="0" applyFont="1" applyFill="1"/>
    <xf numFmtId="0" fontId="2" fillId="0" borderId="0" xfId="0" applyFont="1"/>
    <xf numFmtId="0" fontId="3" fillId="0" borderId="0" xfId="0" applyFont="1"/>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732286</xdr:colOff>
      <xdr:row>39</xdr:row>
      <xdr:rowOff>151452</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9114286" cy="7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0</xdr:row>
      <xdr:rowOff>0</xdr:rowOff>
    </xdr:from>
    <xdr:to>
      <xdr:col>17</xdr:col>
      <xdr:colOff>9525</xdr:colOff>
      <xdr:row>4</xdr:row>
      <xdr:rowOff>161925</xdr:rowOff>
    </xdr:to>
    <xdr:sp macro="" textlink="">
      <xdr:nvSpPr>
        <xdr:cNvPr id="2" name="TextBox 1"/>
        <xdr:cNvSpPr txBox="1"/>
      </xdr:nvSpPr>
      <xdr:spPr>
        <a:xfrm>
          <a:off x="2352675" y="0"/>
          <a:ext cx="8667750" cy="923925"/>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a:t>Here,</a:t>
          </a:r>
          <a:r>
            <a:rPr lang="en-US" sz="1100" baseline="0"/>
            <a:t> the avaerage of 4 trails in each 3 days, for each rat, are categorized in different groups. These averages were calculated from raw data of trials obtained by ethovision software and are available in seperate excel files that are sent to the journal. </a:t>
          </a:r>
        </a:p>
        <a:p>
          <a:pPr rtl="0"/>
          <a:r>
            <a:rPr lang="en-US" sz="1100">
              <a:solidFill>
                <a:schemeClr val="dk1"/>
              </a:solidFill>
              <a:effectLst/>
              <a:latin typeface="+mn-lt"/>
              <a:ea typeface="+mn-ea"/>
              <a:cs typeface="+mn-cs"/>
            </a:rPr>
            <a:t>These categorized data were statistically analyzed</a:t>
          </a:r>
          <a:r>
            <a:rPr lang="en-US" sz="1100" baseline="0">
              <a:solidFill>
                <a:schemeClr val="dk1"/>
              </a:solidFill>
              <a:effectLst/>
              <a:latin typeface="+mn-lt"/>
              <a:ea typeface="+mn-ea"/>
              <a:cs typeface="+mn-cs"/>
            </a:rPr>
            <a:t> and graphs obtained from them are sent to journal in a seperate excel file named "GRAPHS".</a:t>
          </a:r>
        </a:p>
        <a:p>
          <a:pPr rtl="0"/>
          <a:endParaRPr lang="en-US" sz="1100" baseline="0">
            <a:solidFill>
              <a:schemeClr val="dk1"/>
            </a:solidFill>
            <a:effectLst/>
            <a:latin typeface="+mn-lt"/>
            <a:ea typeface="+mn-ea"/>
            <a:cs typeface="+mn-cs"/>
          </a:endParaRPr>
        </a:p>
        <a:p>
          <a:pPr rtl="0"/>
          <a:r>
            <a:rPr lang="en-US" sz="1100" b="1" baseline="0">
              <a:solidFill>
                <a:schemeClr val="dk1"/>
              </a:solidFill>
              <a:effectLst/>
              <a:latin typeface="+mn-lt"/>
              <a:ea typeface="+mn-ea"/>
              <a:cs typeface="+mn-cs"/>
            </a:rPr>
            <a:t>NOTE:  </a:t>
          </a:r>
          <a:r>
            <a:rPr lang="en-US" sz="1100">
              <a:solidFill>
                <a:schemeClr val="dk1"/>
              </a:solidFill>
              <a:effectLst/>
              <a:latin typeface="+mn-lt"/>
              <a:ea typeface="+mn-ea"/>
              <a:cs typeface="+mn-cs"/>
            </a:rPr>
            <a:t>Categorized data for speed and</a:t>
          </a:r>
          <a:r>
            <a:rPr lang="en-US" sz="1100" baseline="0">
              <a:solidFill>
                <a:schemeClr val="dk1"/>
              </a:solidFill>
              <a:effectLst/>
              <a:latin typeface="+mn-lt"/>
              <a:ea typeface="+mn-ea"/>
              <a:cs typeface="+mn-cs"/>
            </a:rPr>
            <a:t> visible test are presented in different sheets in this file.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333375</xdr:colOff>
      <xdr:row>0</xdr:row>
      <xdr:rowOff>66674</xdr:rowOff>
    </xdr:from>
    <xdr:to>
      <xdr:col>13</xdr:col>
      <xdr:colOff>114300</xdr:colOff>
      <xdr:row>6</xdr:row>
      <xdr:rowOff>190499</xdr:rowOff>
    </xdr:to>
    <xdr:sp macro="" textlink="">
      <xdr:nvSpPr>
        <xdr:cNvPr id="2" name="TextBox 1"/>
        <xdr:cNvSpPr txBox="1"/>
      </xdr:nvSpPr>
      <xdr:spPr>
        <a:xfrm>
          <a:off x="3990975" y="66674"/>
          <a:ext cx="4048125" cy="1266825"/>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a:t>Here,</a:t>
          </a:r>
          <a:r>
            <a:rPr lang="en-US" sz="1100" baseline="0"/>
            <a:t> the avaerage speed for each rat is categorized. </a:t>
          </a:r>
        </a:p>
        <a:p>
          <a:pPr algn="just"/>
          <a:endParaRPr lang="en-US" sz="1100" baseline="0"/>
        </a:p>
        <a:p>
          <a:pPr algn="just"/>
          <a:r>
            <a:rPr lang="en-US" sz="1100" baseline="0"/>
            <a:t>Here each column represent the data of each group.</a:t>
          </a:r>
        </a:p>
        <a:p>
          <a:pPr algn="just"/>
          <a:endParaRPr lang="en-US" sz="1100" baseline="0"/>
        </a:p>
        <a:p>
          <a:pPr marL="0" marR="0" lvl="0" indent="0" algn="just"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These categorized data were statistically analyzed</a:t>
          </a:r>
          <a:r>
            <a:rPr lang="en-US" sz="1100" baseline="0">
              <a:solidFill>
                <a:schemeClr val="dk1"/>
              </a:solidFill>
              <a:effectLst/>
              <a:latin typeface="+mn-lt"/>
              <a:ea typeface="+mn-ea"/>
              <a:cs typeface="+mn-cs"/>
            </a:rPr>
            <a:t> and graphs obtained from them are sent to journal in a seperate excel file named "GRAPHS".</a:t>
          </a:r>
          <a:endParaRPr lang="en-US">
            <a:effectLst/>
          </a:endParaRPr>
        </a:p>
        <a:p>
          <a:pPr algn="just"/>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47625</xdr:colOff>
      <xdr:row>0</xdr:row>
      <xdr:rowOff>142874</xdr:rowOff>
    </xdr:from>
    <xdr:to>
      <xdr:col>19</xdr:col>
      <xdr:colOff>419100</xdr:colOff>
      <xdr:row>7</xdr:row>
      <xdr:rowOff>171449</xdr:rowOff>
    </xdr:to>
    <xdr:sp macro="" textlink="">
      <xdr:nvSpPr>
        <xdr:cNvPr id="4" name="TextBox 3"/>
        <xdr:cNvSpPr txBox="1"/>
      </xdr:nvSpPr>
      <xdr:spPr>
        <a:xfrm>
          <a:off x="4048125" y="142874"/>
          <a:ext cx="8296275" cy="1362075"/>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a:t>Here,</a:t>
          </a:r>
          <a:r>
            <a:rPr lang="en-US" sz="1100" baseline="0"/>
            <a:t> the avaerage of 4 trails of visible experiment in day 4, for each rat, are categorized. These averages were calculated from raw data of visible trials obtained by ethovision software and are available in seperate excel files that are sent to journal. </a:t>
          </a:r>
        </a:p>
        <a:p>
          <a:pPr algn="just"/>
          <a:endParaRPr lang="en-US" sz="1100" baseline="0"/>
        </a:p>
        <a:p>
          <a:pPr algn="just"/>
          <a:r>
            <a:rPr lang="en-US" sz="1100" baseline="0"/>
            <a:t>here each column represent the data of each group.</a:t>
          </a:r>
        </a:p>
        <a:p>
          <a:pPr algn="just"/>
          <a:endParaRPr lang="en-US" sz="1100" baseline="0"/>
        </a:p>
        <a:p>
          <a:pPr marL="0" marR="0" lvl="0" indent="0" algn="just"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These categorized data were statistically analyzed</a:t>
          </a:r>
          <a:r>
            <a:rPr lang="en-US" sz="1100" baseline="0">
              <a:solidFill>
                <a:schemeClr val="dk1"/>
              </a:solidFill>
              <a:effectLst/>
              <a:latin typeface="+mn-lt"/>
              <a:ea typeface="+mn-ea"/>
              <a:cs typeface="+mn-cs"/>
            </a:rPr>
            <a:t> and graphs obtained from them are sent to journal in a seperate excel file named "GRAPHS".</a:t>
          </a:r>
          <a:endParaRPr lang="en-US">
            <a:effectLst/>
          </a:endParaRPr>
        </a:p>
        <a:p>
          <a:pPr algn="just"/>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V37"/>
  <sheetViews>
    <sheetView workbookViewId="0">
      <selection activeCell="F19" sqref="F19"/>
    </sheetView>
  </sheetViews>
  <sheetFormatPr baseColWidth="10" defaultColWidth="9.140625" defaultRowHeight="15" x14ac:dyDescent="0.25"/>
  <cols>
    <col min="2" max="2" width="16.7109375" customWidth="1"/>
    <col min="10" max="10" width="10.28515625" style="2" customWidth="1"/>
    <col min="11" max="11" width="9.140625" style="2"/>
    <col min="12" max="12" width="10.140625" style="2" customWidth="1"/>
    <col min="13" max="14" width="9.140625" style="2"/>
  </cols>
  <sheetData>
    <row r="6" spans="2:22" x14ac:dyDescent="0.25">
      <c r="B6" s="1" t="s">
        <v>0</v>
      </c>
      <c r="C6" s="1" t="s">
        <v>1</v>
      </c>
      <c r="D6" s="1" t="s">
        <v>2</v>
      </c>
      <c r="E6" s="1" t="s">
        <v>3</v>
      </c>
      <c r="H6" s="1" t="s">
        <v>4</v>
      </c>
      <c r="I6" s="1" t="s">
        <v>1</v>
      </c>
      <c r="J6" s="1" t="s">
        <v>2</v>
      </c>
      <c r="K6" s="1" t="s">
        <v>3</v>
      </c>
      <c r="N6" s="1" t="s">
        <v>5</v>
      </c>
      <c r="O6" s="1" t="s">
        <v>1</v>
      </c>
      <c r="P6" s="1" t="s">
        <v>2</v>
      </c>
      <c r="Q6" s="1" t="s">
        <v>3</v>
      </c>
      <c r="S6" s="1" t="s">
        <v>6</v>
      </c>
      <c r="T6" s="1" t="s">
        <v>1</v>
      </c>
      <c r="U6" s="1" t="s">
        <v>2</v>
      </c>
      <c r="V6" s="1" t="s">
        <v>3</v>
      </c>
    </row>
    <row r="7" spans="2:22" x14ac:dyDescent="0.25">
      <c r="B7" s="1"/>
      <c r="H7" s="1"/>
      <c r="J7"/>
      <c r="K7"/>
      <c r="N7" s="1"/>
      <c r="S7" s="1"/>
    </row>
    <row r="8" spans="2:22" x14ac:dyDescent="0.25">
      <c r="B8" s="1" t="s">
        <v>8</v>
      </c>
      <c r="C8" s="3">
        <v>70.043580000000006</v>
      </c>
      <c r="D8">
        <v>87.961100000000002</v>
      </c>
      <c r="E8">
        <v>37.052950000000003</v>
      </c>
      <c r="F8" s="2"/>
      <c r="H8" s="1" t="s">
        <v>18</v>
      </c>
      <c r="I8">
        <v>39.697209999999998</v>
      </c>
      <c r="J8">
        <v>26.409199999999998</v>
      </c>
      <c r="K8">
        <v>17.35866</v>
      </c>
      <c r="L8" s="3"/>
      <c r="N8" s="1" t="s">
        <v>31</v>
      </c>
      <c r="O8">
        <v>21.954817500000001</v>
      </c>
      <c r="P8">
        <v>24.10135</v>
      </c>
      <c r="Q8">
        <v>8.0829024999999994</v>
      </c>
      <c r="S8" t="s">
        <v>42</v>
      </c>
      <c r="T8">
        <v>21.053939999999997</v>
      </c>
      <c r="U8">
        <v>13.696745</v>
      </c>
      <c r="V8">
        <v>11.467117499999999</v>
      </c>
    </row>
    <row r="9" spans="2:22" x14ac:dyDescent="0.25">
      <c r="B9" s="1" t="s">
        <v>9</v>
      </c>
      <c r="C9" s="3">
        <v>87.994479999999996</v>
      </c>
      <c r="D9">
        <v>58.398850000000003</v>
      </c>
      <c r="E9">
        <v>23.612774999999999</v>
      </c>
      <c r="F9" s="3"/>
      <c r="H9" s="1" t="s">
        <v>19</v>
      </c>
      <c r="I9">
        <v>22.021560000000001</v>
      </c>
      <c r="J9">
        <v>21.220780000000001</v>
      </c>
      <c r="K9">
        <v>16.98329</v>
      </c>
      <c r="L9" s="3"/>
      <c r="N9" s="1" t="s">
        <v>32</v>
      </c>
      <c r="O9">
        <v>61.601999999999997</v>
      </c>
      <c r="P9">
        <v>13.471500000000001</v>
      </c>
      <c r="Q9">
        <v>23.898399999999999</v>
      </c>
      <c r="S9" t="s">
        <v>43</v>
      </c>
      <c r="T9">
        <v>17.375340000000001</v>
      </c>
      <c r="U9">
        <v>6.1202109999999994</v>
      </c>
      <c r="V9">
        <v>18.084374999999998</v>
      </c>
    </row>
    <row r="10" spans="2:22" x14ac:dyDescent="0.25">
      <c r="B10" s="1" t="s">
        <v>10</v>
      </c>
      <c r="C10" s="3">
        <v>85.258449999999996</v>
      </c>
      <c r="D10">
        <v>77.283974999999998</v>
      </c>
      <c r="E10">
        <v>24.9410925</v>
      </c>
      <c r="F10" s="3"/>
      <c r="H10" s="1" t="s">
        <v>20</v>
      </c>
      <c r="I10">
        <v>37.4283</v>
      </c>
      <c r="J10">
        <v>39.939100000000003</v>
      </c>
      <c r="K10">
        <v>45.08578</v>
      </c>
      <c r="L10" s="3"/>
      <c r="N10" s="1" t="s">
        <v>33</v>
      </c>
      <c r="O10">
        <v>26.7762125</v>
      </c>
      <c r="P10">
        <v>14.664345000000001</v>
      </c>
      <c r="Q10">
        <v>15.431782500000001</v>
      </c>
      <c r="S10" t="s">
        <v>44</v>
      </c>
      <c r="T10">
        <v>26.234012500000002</v>
      </c>
      <c r="U10">
        <v>40.397885000000002</v>
      </c>
      <c r="V10">
        <v>5.1133424999999999</v>
      </c>
    </row>
    <row r="11" spans="2:22" x14ac:dyDescent="0.25">
      <c r="B11" s="1" t="s">
        <v>11</v>
      </c>
      <c r="C11" s="3">
        <v>17.984249999999999</v>
      </c>
      <c r="D11">
        <v>13.2046075</v>
      </c>
      <c r="E11">
        <v>5.2384624999999998</v>
      </c>
      <c r="F11" s="3"/>
      <c r="H11" s="1" t="s">
        <v>21</v>
      </c>
      <c r="I11">
        <v>40.739899999999999</v>
      </c>
      <c r="J11">
        <v>11.06917</v>
      </c>
      <c r="K11">
        <v>8.1746630000000007</v>
      </c>
      <c r="L11" s="3"/>
      <c r="N11" s="1" t="s">
        <v>34</v>
      </c>
      <c r="O11">
        <v>44.568624999999997</v>
      </c>
      <c r="P11">
        <v>9.4175550000000001</v>
      </c>
      <c r="Q11">
        <v>7.365545</v>
      </c>
      <c r="S11" t="s">
        <v>45</v>
      </c>
      <c r="T11">
        <v>30.2712875</v>
      </c>
      <c r="U11">
        <v>20.019579999999998</v>
      </c>
      <c r="V11">
        <v>11.044147499999999</v>
      </c>
    </row>
    <row r="12" spans="2:22" x14ac:dyDescent="0.25">
      <c r="B12" s="1" t="s">
        <v>12</v>
      </c>
      <c r="C12" s="3">
        <v>45.886600000000001</v>
      </c>
      <c r="D12">
        <v>41.265387500000003</v>
      </c>
      <c r="E12">
        <v>5.2468050000000002</v>
      </c>
      <c r="F12" s="3"/>
      <c r="H12" s="1" t="s">
        <v>22</v>
      </c>
      <c r="I12">
        <v>35.66825</v>
      </c>
      <c r="J12">
        <v>24.740880000000001</v>
      </c>
      <c r="K12">
        <v>34.875799999999998</v>
      </c>
      <c r="L12" s="3"/>
      <c r="N12" s="1" t="s">
        <v>35</v>
      </c>
      <c r="O12">
        <v>13.9720225</v>
      </c>
      <c r="P12">
        <v>10.460245</v>
      </c>
      <c r="Q12">
        <v>9.6093949999999992</v>
      </c>
      <c r="S12" t="s">
        <v>46</v>
      </c>
      <c r="T12">
        <v>23.656502500000002</v>
      </c>
      <c r="U12">
        <v>17.333627499999999</v>
      </c>
      <c r="V12">
        <v>10.513732500000001</v>
      </c>
    </row>
    <row r="13" spans="2:22" x14ac:dyDescent="0.25">
      <c r="B13" s="1" t="s">
        <v>13</v>
      </c>
      <c r="C13" s="3">
        <v>11.578010000000001</v>
      </c>
      <c r="D13">
        <v>25.082912499999999</v>
      </c>
      <c r="E13">
        <v>20.61185</v>
      </c>
      <c r="F13" s="3"/>
      <c r="H13" s="1" t="s">
        <v>23</v>
      </c>
      <c r="I13">
        <v>27.201619999999998</v>
      </c>
      <c r="J13">
        <v>13.863580000000001</v>
      </c>
      <c r="K13">
        <v>7.7659380000000002</v>
      </c>
      <c r="L13" s="3"/>
      <c r="N13" s="1" t="s">
        <v>36</v>
      </c>
      <c r="O13">
        <v>17.108435</v>
      </c>
      <c r="P13">
        <v>7.8326574999999998</v>
      </c>
      <c r="Q13">
        <v>8.4999924999999994</v>
      </c>
      <c r="S13" t="s">
        <v>47</v>
      </c>
      <c r="T13">
        <v>34.366992500000002</v>
      </c>
      <c r="U13">
        <v>12.5789875</v>
      </c>
      <c r="V13">
        <v>15.181539999999998</v>
      </c>
    </row>
    <row r="14" spans="2:22" x14ac:dyDescent="0.25">
      <c r="B14" s="1" t="s">
        <v>14</v>
      </c>
      <c r="C14" s="3">
        <v>53.435650000000003</v>
      </c>
      <c r="D14">
        <v>22.00487</v>
      </c>
      <c r="E14">
        <v>7.8159875000000003</v>
      </c>
      <c r="F14" s="3"/>
      <c r="H14" s="1" t="s">
        <v>24</v>
      </c>
      <c r="I14">
        <v>26.342449999999999</v>
      </c>
      <c r="J14">
        <v>14.922929999999999</v>
      </c>
      <c r="K14">
        <v>12.762499999999999</v>
      </c>
      <c r="L14" s="3"/>
      <c r="N14" s="1" t="s">
        <v>37</v>
      </c>
      <c r="O14">
        <v>57.681460000000001</v>
      </c>
      <c r="P14">
        <v>63.128475000000002</v>
      </c>
      <c r="Q14">
        <v>17.70065</v>
      </c>
      <c r="S14" t="s">
        <v>48</v>
      </c>
      <c r="T14">
        <v>30.971974999999997</v>
      </c>
      <c r="U14">
        <v>19.969549999999998</v>
      </c>
      <c r="V14">
        <v>13.838542499999999</v>
      </c>
    </row>
    <row r="15" spans="2:22" x14ac:dyDescent="0.25">
      <c r="B15" s="1" t="s">
        <v>15</v>
      </c>
      <c r="C15" s="3">
        <v>26.484259999999999</v>
      </c>
      <c r="D15">
        <v>30.41311</v>
      </c>
      <c r="E15">
        <v>5.8473899999999999</v>
      </c>
      <c r="F15" s="3"/>
      <c r="H15" s="1" t="s">
        <v>25</v>
      </c>
      <c r="I15">
        <v>57.264380000000003</v>
      </c>
      <c r="J15">
        <v>25.725180000000002</v>
      </c>
      <c r="K15">
        <v>9.5843830000000008</v>
      </c>
      <c r="L15" s="3"/>
      <c r="N15" s="1" t="s">
        <v>38</v>
      </c>
      <c r="O15">
        <v>45.894925000000001</v>
      </c>
      <c r="P15">
        <v>28.728114999999999</v>
      </c>
      <c r="Q15">
        <v>10.093227499999999</v>
      </c>
      <c r="S15" t="s">
        <v>49</v>
      </c>
      <c r="T15">
        <v>19.343939999999996</v>
      </c>
      <c r="U15">
        <v>22.288499999999999</v>
      </c>
      <c r="V15">
        <v>9.6094100000000005</v>
      </c>
    </row>
    <row r="16" spans="2:22" x14ac:dyDescent="0.25">
      <c r="B16" s="1" t="s">
        <v>16</v>
      </c>
      <c r="C16" s="3">
        <v>79.536180000000002</v>
      </c>
      <c r="D16">
        <v>71.186374999999998</v>
      </c>
      <c r="E16">
        <v>4.6211900000000004</v>
      </c>
      <c r="F16" s="3"/>
      <c r="H16" s="1" t="s">
        <v>26</v>
      </c>
      <c r="I16">
        <v>11.13592</v>
      </c>
      <c r="J16">
        <v>11.95336</v>
      </c>
      <c r="K16">
        <v>8.4749599999999994</v>
      </c>
      <c r="L16" s="3"/>
      <c r="N16" s="1" t="s">
        <v>39</v>
      </c>
      <c r="O16">
        <v>18.3429325</v>
      </c>
      <c r="P16">
        <v>8.5416849999999993</v>
      </c>
      <c r="Q16">
        <v>10.54365</v>
      </c>
    </row>
    <row r="17" spans="2:22" x14ac:dyDescent="0.25">
      <c r="B17" s="1" t="s">
        <v>17</v>
      </c>
      <c r="C17" s="3">
        <v>75.223650000000006</v>
      </c>
      <c r="D17">
        <v>76.616699999999994</v>
      </c>
      <c r="E17">
        <v>23.589774999999999</v>
      </c>
      <c r="F17" s="3"/>
      <c r="H17" s="1" t="s">
        <v>27</v>
      </c>
      <c r="I17">
        <v>11.76986</v>
      </c>
      <c r="J17">
        <v>19.594169999999998</v>
      </c>
      <c r="K17">
        <v>8.6417950000000001</v>
      </c>
      <c r="L17" s="3"/>
      <c r="N17" s="1" t="s">
        <v>40</v>
      </c>
      <c r="O17">
        <v>43.325775</v>
      </c>
      <c r="P17">
        <v>19.5441225</v>
      </c>
      <c r="Q17">
        <v>13.880257500000001</v>
      </c>
    </row>
    <row r="18" spans="2:22" x14ac:dyDescent="0.25">
      <c r="B18" s="2"/>
      <c r="C18" s="2"/>
      <c r="H18" s="1" t="s">
        <v>28</v>
      </c>
      <c r="I18">
        <v>29.587319999999998</v>
      </c>
      <c r="J18">
        <v>14.62266</v>
      </c>
      <c r="K18">
        <v>6.8400179999999997</v>
      </c>
      <c r="L18" s="3"/>
      <c r="N18" s="1" t="s">
        <v>41</v>
      </c>
      <c r="O18">
        <v>49.915522500000002</v>
      </c>
      <c r="P18">
        <v>27.944050000000001</v>
      </c>
      <c r="Q18">
        <v>6.0726050000000003</v>
      </c>
    </row>
    <row r="19" spans="2:22" x14ac:dyDescent="0.25">
      <c r="H19" s="1" t="s">
        <v>29</v>
      </c>
      <c r="I19">
        <v>46.236930000000001</v>
      </c>
      <c r="J19">
        <v>16.89152</v>
      </c>
      <c r="K19">
        <v>8.7585700000000006</v>
      </c>
      <c r="L19" s="3"/>
    </row>
    <row r="20" spans="2:22" x14ac:dyDescent="0.25">
      <c r="H20" s="2"/>
      <c r="J20"/>
      <c r="K20"/>
    </row>
    <row r="21" spans="2:22" x14ac:dyDescent="0.25">
      <c r="J21"/>
      <c r="K21"/>
    </row>
    <row r="22" spans="2:22" x14ac:dyDescent="0.25">
      <c r="B22" s="1" t="s">
        <v>30</v>
      </c>
      <c r="C22">
        <f>AVERAGE(C8:C19)</f>
        <v>55.342511000000002</v>
      </c>
      <c r="D22">
        <f t="shared" ref="D22" si="0">AVERAGE(D8:D19)</f>
        <v>50.341788749999999</v>
      </c>
      <c r="E22">
        <f>AVERAGE(E8:E19)</f>
        <v>15.857827750000002</v>
      </c>
      <c r="H22" s="1" t="s">
        <v>30</v>
      </c>
      <c r="I22">
        <f>AVERAGE(I8:I20)</f>
        <v>32.091141666666665</v>
      </c>
      <c r="J22">
        <f>AVERAGE(J8:J20)</f>
        <v>20.079377500000003</v>
      </c>
      <c r="K22">
        <f>AVERAGE(K8:K20)</f>
        <v>15.442196416666663</v>
      </c>
      <c r="L22"/>
      <c r="N22" s="1" t="s">
        <v>30</v>
      </c>
      <c r="O22">
        <f>AVERAGE(O8:O18)</f>
        <v>36.467520681818193</v>
      </c>
      <c r="P22">
        <f>AVERAGE(P8:P18)</f>
        <v>20.712190909090907</v>
      </c>
      <c r="Q22">
        <f>AVERAGE(Q8:Q18)</f>
        <v>11.925309772727273</v>
      </c>
      <c r="S22" s="1" t="s">
        <v>30</v>
      </c>
      <c r="T22">
        <f>AVERAGE(T8:T15)</f>
        <v>25.40924875</v>
      </c>
      <c r="U22">
        <f>AVERAGE(U8:U15)</f>
        <v>19.050635749999998</v>
      </c>
      <c r="V22">
        <f>AVERAGE(V8:V15)</f>
        <v>11.856525937500001</v>
      </c>
    </row>
    <row r="24" spans="2:22" x14ac:dyDescent="0.25">
      <c r="B24" s="1" t="s">
        <v>65</v>
      </c>
      <c r="C24">
        <f>STDEV(C8:C17)/SQRT(COUNT(C8:C17))</f>
        <v>9.0643682493631772</v>
      </c>
      <c r="D24">
        <f>STDEV(D8:D17)/SQRT(COUNT(D8:D17))</f>
        <v>8.5832998531342835</v>
      </c>
      <c r="E24">
        <f>STDEV(E8:E17)/SQRT(COUNT(E8:E17))</f>
        <v>3.6374115598006003</v>
      </c>
      <c r="H24" s="1" t="s">
        <v>65</v>
      </c>
      <c r="I24">
        <f>STDEV(I8:I19)/SQRT(COUNT(I8:I19))</f>
        <v>3.916191906710083</v>
      </c>
      <c r="J24">
        <f t="shared" ref="J24:K24" si="1">STDEV(J8:J19)/SQRT(COUNT(J8:J19))</f>
        <v>2.3709054630927215</v>
      </c>
      <c r="K24">
        <f t="shared" si="1"/>
        <v>3.5131222757857374</v>
      </c>
      <c r="L24"/>
      <c r="M24"/>
      <c r="N24" s="1" t="s">
        <v>65</v>
      </c>
      <c r="O24">
        <f>STDEV(O8:O18)/SQRT(COUNT(O8:O18))</f>
        <v>5.2031667473690915</v>
      </c>
      <c r="P24">
        <f t="shared" ref="P24:Q24" si="2">STDEV(P8:P18)/SQRT(COUNT(P8:P18))</f>
        <v>4.8281613282872691</v>
      </c>
      <c r="Q24">
        <f t="shared" si="2"/>
        <v>1.6096247060006821</v>
      </c>
      <c r="S24" s="1" t="s">
        <v>65</v>
      </c>
      <c r="T24">
        <f>STDEV(T8:T15)/SQRT(COUNT(T8:T15))</f>
        <v>2.1500716193793386</v>
      </c>
      <c r="U24">
        <f t="shared" ref="U24:V24" si="3">STDEV(U8:U15)/SQRT(COUNT(U8:U15))</f>
        <v>3.5573426342620644</v>
      </c>
      <c r="V24">
        <f t="shared" si="3"/>
        <v>1.381671845060062</v>
      </c>
    </row>
    <row r="26" spans="2:22" x14ac:dyDescent="0.25">
      <c r="M26" s="3"/>
    </row>
    <row r="27" spans="2:22" x14ac:dyDescent="0.25">
      <c r="M27" s="3"/>
    </row>
    <row r="28" spans="2:22" x14ac:dyDescent="0.25">
      <c r="M28" s="3"/>
    </row>
    <row r="29" spans="2:22" x14ac:dyDescent="0.25">
      <c r="M29" s="3"/>
    </row>
    <row r="30" spans="2:22" x14ac:dyDescent="0.25">
      <c r="M30" s="3"/>
    </row>
    <row r="31" spans="2:22" x14ac:dyDescent="0.25">
      <c r="M31" s="3"/>
    </row>
    <row r="32" spans="2:22" x14ac:dyDescent="0.25">
      <c r="M32" s="3"/>
    </row>
    <row r="33" spans="11:13" x14ac:dyDescent="0.25">
      <c r="M33" s="3"/>
    </row>
    <row r="34" spans="11:13" x14ac:dyDescent="0.25">
      <c r="M34" s="3"/>
    </row>
    <row r="35" spans="11:13" x14ac:dyDescent="0.25">
      <c r="M35" s="3"/>
    </row>
    <row r="36" spans="11:13" x14ac:dyDescent="0.25">
      <c r="K36" s="3"/>
      <c r="L36" s="3"/>
      <c r="M36" s="3"/>
    </row>
    <row r="37" spans="11:13" x14ac:dyDescent="0.25">
      <c r="K37" s="3"/>
      <c r="L37" s="3"/>
      <c r="M37" s="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selection activeCell="I9" sqref="I9"/>
    </sheetView>
  </sheetViews>
  <sheetFormatPr baseColWidth="10" defaultColWidth="9.140625" defaultRowHeight="15" x14ac:dyDescent="0.25"/>
  <sheetData>
    <row r="2" spans="1:6" x14ac:dyDescent="0.25">
      <c r="A2" s="4" t="s">
        <v>64</v>
      </c>
    </row>
    <row r="3" spans="1:6" x14ac:dyDescent="0.25">
      <c r="B3" s="3"/>
      <c r="C3" s="5" t="s">
        <v>4</v>
      </c>
      <c r="D3" s="5" t="s">
        <v>7</v>
      </c>
      <c r="E3" s="5" t="s">
        <v>5</v>
      </c>
      <c r="F3" s="5" t="s">
        <v>6</v>
      </c>
    </row>
    <row r="4" spans="1:6" x14ac:dyDescent="0.25">
      <c r="B4" s="5"/>
    </row>
    <row r="5" spans="1:6" x14ac:dyDescent="0.25">
      <c r="B5" s="5" t="s">
        <v>50</v>
      </c>
      <c r="C5" s="6">
        <v>25.593399999999999</v>
      </c>
      <c r="D5" s="6">
        <v>25.527200000000001</v>
      </c>
      <c r="E5" s="6">
        <v>29.496099999999998</v>
      </c>
      <c r="F5" s="6">
        <v>27.7867</v>
      </c>
    </row>
    <row r="6" spans="1:6" x14ac:dyDescent="0.25">
      <c r="B6" s="5" t="s">
        <v>54</v>
      </c>
      <c r="C6" s="6">
        <v>32.436999999999998</v>
      </c>
      <c r="D6" s="6">
        <v>25.228999999999999</v>
      </c>
      <c r="E6" s="6">
        <v>32.434399999999997</v>
      </c>
      <c r="F6" s="6">
        <v>28.101900000000001</v>
      </c>
    </row>
    <row r="7" spans="1:6" x14ac:dyDescent="0.25">
      <c r="B7" s="5" t="s">
        <v>53</v>
      </c>
      <c r="C7" s="6">
        <v>27.3002</v>
      </c>
      <c r="D7" s="6">
        <v>27.196899999999999</v>
      </c>
      <c r="E7" s="6">
        <v>28.1873</v>
      </c>
      <c r="F7" s="6">
        <v>26.215599999999998</v>
      </c>
    </row>
    <row r="8" spans="1:6" x14ac:dyDescent="0.25">
      <c r="B8" s="5" t="s">
        <v>52</v>
      </c>
      <c r="C8" s="6">
        <v>23.8263</v>
      </c>
      <c r="D8" s="6">
        <v>24.809899999999999</v>
      </c>
      <c r="E8" s="6">
        <v>26.055199999999999</v>
      </c>
      <c r="F8" s="6">
        <v>28.171700000000001</v>
      </c>
    </row>
    <row r="9" spans="1:6" x14ac:dyDescent="0.25">
      <c r="B9" s="5" t="s">
        <v>51</v>
      </c>
      <c r="C9" s="6">
        <v>34.82</v>
      </c>
      <c r="D9" s="6">
        <v>30.848400000000002</v>
      </c>
      <c r="E9" s="6">
        <v>25.2043</v>
      </c>
      <c r="F9" s="6">
        <v>20.321200000000001</v>
      </c>
    </row>
    <row r="10" spans="1:6" x14ac:dyDescent="0.25">
      <c r="B10" s="5" t="s">
        <v>55</v>
      </c>
      <c r="C10" s="6">
        <v>26.0762</v>
      </c>
      <c r="D10" s="6">
        <v>26.187899999999999</v>
      </c>
      <c r="E10" s="6">
        <v>25.4117</v>
      </c>
      <c r="F10" s="6">
        <v>26.517299999999999</v>
      </c>
    </row>
    <row r="11" spans="1:6" x14ac:dyDescent="0.25">
      <c r="B11" s="5" t="s">
        <v>56</v>
      </c>
      <c r="C11" s="6">
        <v>28.6557</v>
      </c>
      <c r="D11" s="6">
        <v>26.365500000000001</v>
      </c>
      <c r="E11" s="6">
        <v>30.4833</v>
      </c>
      <c r="F11" s="6">
        <v>27.237200000000001</v>
      </c>
    </row>
    <row r="12" spans="1:6" x14ac:dyDescent="0.25">
      <c r="B12" s="5" t="s">
        <v>57</v>
      </c>
      <c r="C12" s="6">
        <v>24.985600000000002</v>
      </c>
      <c r="D12" s="6">
        <v>27.123000000000001</v>
      </c>
      <c r="E12" s="6">
        <v>31.124700000000001</v>
      </c>
      <c r="F12" s="6">
        <v>27.398599999999998</v>
      </c>
    </row>
    <row r="13" spans="1:6" x14ac:dyDescent="0.25">
      <c r="B13" s="5" t="s">
        <v>58</v>
      </c>
      <c r="C13" s="6">
        <v>23.926400000000001</v>
      </c>
      <c r="D13" s="6">
        <v>31.7592</v>
      </c>
      <c r="E13" s="6">
        <v>28.691500000000001</v>
      </c>
      <c r="F13" s="6"/>
    </row>
    <row r="14" spans="1:6" x14ac:dyDescent="0.25">
      <c r="B14" s="5" t="s">
        <v>59</v>
      </c>
      <c r="C14" s="6">
        <v>34.264600000000002</v>
      </c>
      <c r="D14" s="6">
        <v>29.309200000000001</v>
      </c>
      <c r="E14" s="6">
        <v>28.9117</v>
      </c>
      <c r="F14" s="6"/>
    </row>
    <row r="15" spans="1:6" x14ac:dyDescent="0.25">
      <c r="B15" s="5" t="s">
        <v>60</v>
      </c>
      <c r="C15" s="6">
        <v>33.058300000000003</v>
      </c>
      <c r="D15" s="6"/>
      <c r="E15" s="6">
        <v>24.063099999999999</v>
      </c>
      <c r="F15" s="6"/>
    </row>
    <row r="16" spans="1:6" x14ac:dyDescent="0.25">
      <c r="B16" s="5" t="s">
        <v>61</v>
      </c>
      <c r="C16" s="6">
        <v>28.9605</v>
      </c>
      <c r="D16" s="6"/>
      <c r="E16" s="6"/>
      <c r="F16" s="6"/>
    </row>
    <row r="17" spans="2:6" x14ac:dyDescent="0.25">
      <c r="B17" s="3"/>
    </row>
    <row r="18" spans="2:6" x14ac:dyDescent="0.25">
      <c r="B18" s="3"/>
    </row>
    <row r="19" spans="2:6" x14ac:dyDescent="0.25">
      <c r="B19" s="5" t="s">
        <v>63</v>
      </c>
      <c r="C19">
        <f>AVERAGE(C5:C17)</f>
        <v>28.65868333333334</v>
      </c>
      <c r="D19">
        <f>AVERAGE(D5:D17)</f>
        <v>27.43562</v>
      </c>
      <c r="E19">
        <f>AVERAGE(E5:E17)</f>
        <v>28.187572727272723</v>
      </c>
      <c r="F19">
        <f>AVERAGE(F5:F17)</f>
        <v>26.468774999999997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K13" sqref="K13"/>
    </sheetView>
  </sheetViews>
  <sheetFormatPr baseColWidth="10" defaultColWidth="9.140625" defaultRowHeight="15" x14ac:dyDescent="0.25"/>
  <cols>
    <col min="2" max="2" width="10.85546875" customWidth="1"/>
    <col min="4" max="4" width="12.5703125" customWidth="1"/>
  </cols>
  <sheetData>
    <row r="1" spans="1:8" x14ac:dyDescent="0.25">
      <c r="A1" s="4" t="s">
        <v>62</v>
      </c>
    </row>
    <row r="2" spans="1:8" x14ac:dyDescent="0.25">
      <c r="B2" s="4" t="s">
        <v>4</v>
      </c>
      <c r="C2" s="4" t="s">
        <v>7</v>
      </c>
      <c r="D2" s="4" t="s">
        <v>5</v>
      </c>
      <c r="E2" s="4" t="s">
        <v>6</v>
      </c>
    </row>
    <row r="3" spans="1:8" x14ac:dyDescent="0.25">
      <c r="A3" s="4"/>
      <c r="C3" s="2"/>
    </row>
    <row r="4" spans="1:8" x14ac:dyDescent="0.25">
      <c r="A4" s="4" t="s">
        <v>50</v>
      </c>
      <c r="B4">
        <v>4.4877275000000001</v>
      </c>
      <c r="C4">
        <v>16.783087500000001</v>
      </c>
      <c r="D4">
        <v>27.960722499999999</v>
      </c>
      <c r="E4">
        <v>13.6884</v>
      </c>
    </row>
    <row r="5" spans="1:8" x14ac:dyDescent="0.25">
      <c r="A5" s="4" t="s">
        <v>54</v>
      </c>
      <c r="B5">
        <v>6.3729075000000002</v>
      </c>
      <c r="C5">
        <v>5.2944025000000003</v>
      </c>
      <c r="D5">
        <v>8.633445</v>
      </c>
      <c r="E5">
        <v>15.198225000000001</v>
      </c>
    </row>
    <row r="6" spans="1:8" x14ac:dyDescent="0.25">
      <c r="A6" s="4" t="s">
        <v>53</v>
      </c>
      <c r="B6">
        <v>6.7149100000000006</v>
      </c>
      <c r="C6">
        <v>5.4802549999999997</v>
      </c>
      <c r="D6">
        <v>5.3719250000000001</v>
      </c>
      <c r="E6">
        <v>4.8297275000000006</v>
      </c>
      <c r="H6" s="7"/>
    </row>
    <row r="7" spans="1:8" x14ac:dyDescent="0.25">
      <c r="A7" s="4" t="s">
        <v>52</v>
      </c>
      <c r="B7">
        <v>23.664835</v>
      </c>
      <c r="C7">
        <v>3.3949914999999997</v>
      </c>
      <c r="D7">
        <v>6.0726075000000002</v>
      </c>
      <c r="E7">
        <v>8.4582775000000012</v>
      </c>
      <c r="H7" s="7"/>
    </row>
    <row r="8" spans="1:8" x14ac:dyDescent="0.25">
      <c r="A8" s="4" t="s">
        <v>51</v>
      </c>
      <c r="B8">
        <v>20.495077500000001</v>
      </c>
      <c r="C8">
        <v>10.5353075</v>
      </c>
      <c r="D8">
        <v>8.3081399999999999</v>
      </c>
      <c r="E8">
        <v>6.7232624999999997</v>
      </c>
      <c r="H8" s="7"/>
    </row>
    <row r="9" spans="1:8" x14ac:dyDescent="0.25">
      <c r="A9" s="4" t="s">
        <v>55</v>
      </c>
      <c r="B9">
        <v>25.6251</v>
      </c>
      <c r="C9">
        <v>11.4028375</v>
      </c>
      <c r="D9">
        <v>4.3208950000000002</v>
      </c>
      <c r="E9">
        <v>4.7296299999999993</v>
      </c>
      <c r="H9" s="7"/>
    </row>
    <row r="10" spans="1:8" x14ac:dyDescent="0.25">
      <c r="A10" s="4" t="s">
        <v>56</v>
      </c>
      <c r="B10">
        <v>10.226675</v>
      </c>
      <c r="C10">
        <v>18.1177475</v>
      </c>
      <c r="D10">
        <v>11.369477499999999</v>
      </c>
      <c r="E10">
        <v>11.3110575</v>
      </c>
      <c r="H10" s="7"/>
    </row>
    <row r="11" spans="1:8" x14ac:dyDescent="0.25">
      <c r="A11" s="4" t="s">
        <v>57</v>
      </c>
      <c r="B11">
        <v>6.7149100000000006</v>
      </c>
      <c r="C11">
        <v>12.862597500000001</v>
      </c>
      <c r="D11">
        <v>9.0004825000000004</v>
      </c>
      <c r="E11">
        <v>11.00245</v>
      </c>
      <c r="H11" s="7"/>
    </row>
    <row r="12" spans="1:8" x14ac:dyDescent="0.25">
      <c r="A12" s="4" t="s">
        <v>58</v>
      </c>
      <c r="B12">
        <v>16.699680000000001</v>
      </c>
      <c r="C12">
        <v>5.4804750000000002</v>
      </c>
      <c r="D12">
        <v>6.8400350000000003</v>
      </c>
      <c r="H12" s="7"/>
    </row>
    <row r="13" spans="1:8" x14ac:dyDescent="0.25">
      <c r="A13" s="4" t="s">
        <v>59</v>
      </c>
      <c r="B13">
        <v>10.4018525</v>
      </c>
      <c r="C13">
        <v>4.2374799999999997</v>
      </c>
      <c r="D13">
        <v>20.478375</v>
      </c>
      <c r="H13" s="7"/>
    </row>
    <row r="14" spans="1:8" x14ac:dyDescent="0.25">
      <c r="A14" s="4" t="s">
        <v>60</v>
      </c>
      <c r="B14">
        <v>7.1820349999999999</v>
      </c>
      <c r="D14">
        <v>7.7993050000000004</v>
      </c>
      <c r="H14" s="7"/>
    </row>
    <row r="15" spans="1:8" x14ac:dyDescent="0.25">
      <c r="A15" s="4" t="s">
        <v>61</v>
      </c>
      <c r="B15">
        <v>7.0735999999999999</v>
      </c>
      <c r="H15" s="7"/>
    </row>
    <row r="19" spans="1:5" x14ac:dyDescent="0.25">
      <c r="A19" s="4" t="s">
        <v>63</v>
      </c>
      <c r="B19">
        <f>AVERAGE(B4:B15)</f>
        <v>12.138275833333333</v>
      </c>
      <c r="C19">
        <f t="shared" ref="C19:E19" si="0">AVERAGE(C4:C15)</f>
        <v>9.3589181500000027</v>
      </c>
      <c r="D19">
        <f t="shared" si="0"/>
        <v>10.559582727272728</v>
      </c>
      <c r="E19">
        <f t="shared" si="0"/>
        <v>9.4926287499999997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Title page</vt:lpstr>
      <vt:lpstr>HIDDEN PLATFORM</vt:lpstr>
      <vt:lpstr>Speed</vt:lpstr>
      <vt:lpstr>VISIBLE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2018-08-20T11:19:03Z</dcterms:modified>
</cp:coreProperties>
</file>