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XCLI J (X)\PR\ab 2019\MS 2019-2008_OJS1805\Revision 2\"/>
    </mc:Choice>
  </mc:AlternateContent>
  <bookViews>
    <workbookView xWindow="0" yWindow="0" windowWidth="21570" windowHeight="7260" activeTab="3"/>
  </bookViews>
  <sheets>
    <sheet name="Raw Data Fig 5a-c" sheetId="4" r:id="rId1"/>
    <sheet name="p53 Fig 5a" sheetId="1" r:id="rId2"/>
    <sheet name="BAX Fig 5b" sheetId="2" r:id="rId3"/>
    <sheet name=" BCL2 Fig 5c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3" l="1"/>
  <c r="E49" i="3"/>
  <c r="F49" i="3" s="1"/>
  <c r="K44" i="3"/>
  <c r="E44" i="3"/>
  <c r="F44" i="3" s="1"/>
  <c r="K39" i="3"/>
  <c r="E39" i="3"/>
  <c r="F39" i="3" s="1"/>
  <c r="K32" i="3"/>
  <c r="E32" i="3"/>
  <c r="K27" i="3"/>
  <c r="E27" i="3"/>
  <c r="F27" i="3" s="1"/>
  <c r="K22" i="3"/>
  <c r="F22" i="3"/>
  <c r="E22" i="3"/>
  <c r="K15" i="3"/>
  <c r="E15" i="3"/>
  <c r="F15" i="3" s="1"/>
  <c r="K10" i="3"/>
  <c r="E10" i="3"/>
  <c r="K5" i="3"/>
  <c r="F5" i="3"/>
  <c r="E5" i="3"/>
  <c r="K49" i="2"/>
  <c r="E49" i="2"/>
  <c r="F49" i="2" s="1"/>
  <c r="K44" i="2"/>
  <c r="E44" i="2"/>
  <c r="F44" i="2" s="1"/>
  <c r="K39" i="2"/>
  <c r="E39" i="2"/>
  <c r="F39" i="2" s="1"/>
  <c r="K32" i="2"/>
  <c r="E32" i="2"/>
  <c r="F32" i="2" s="1"/>
  <c r="K27" i="2"/>
  <c r="E27" i="2"/>
  <c r="F27" i="2" s="1"/>
  <c r="K22" i="2"/>
  <c r="E22" i="2"/>
  <c r="F22" i="2" s="1"/>
  <c r="K15" i="2"/>
  <c r="E15" i="2"/>
  <c r="F15" i="2" s="1"/>
  <c r="K10" i="2"/>
  <c r="L10" i="2" s="1"/>
  <c r="M10" i="2" s="1"/>
  <c r="E10" i="2"/>
  <c r="F10" i="2" s="1"/>
  <c r="K5" i="2"/>
  <c r="E5" i="2"/>
  <c r="F5" i="2" s="1"/>
  <c r="K49" i="1"/>
  <c r="E49" i="1"/>
  <c r="F49" i="1" s="1"/>
  <c r="K44" i="1"/>
  <c r="E44" i="1"/>
  <c r="F44" i="1" s="1"/>
  <c r="K39" i="1"/>
  <c r="E39" i="1"/>
  <c r="F39" i="1" s="1"/>
  <c r="K32" i="1"/>
  <c r="E32" i="1"/>
  <c r="K27" i="1"/>
  <c r="E27" i="1"/>
  <c r="F27" i="1" s="1"/>
  <c r="K22" i="1"/>
  <c r="E22" i="1"/>
  <c r="F22" i="1" s="1"/>
  <c r="K15" i="1"/>
  <c r="E15" i="1"/>
  <c r="F15" i="1" s="1"/>
  <c r="K10" i="1"/>
  <c r="E10" i="1"/>
  <c r="K5" i="1"/>
  <c r="E5" i="1"/>
  <c r="F5" i="1" s="1"/>
  <c r="L39" i="3" l="1"/>
  <c r="M39" i="3" s="1"/>
  <c r="L32" i="3"/>
  <c r="M32" i="3" s="1"/>
  <c r="L10" i="3"/>
  <c r="M10" i="3" s="1"/>
  <c r="L49" i="3"/>
  <c r="M49" i="3" s="1"/>
  <c r="L44" i="3"/>
  <c r="M44" i="3" s="1"/>
  <c r="L27" i="3"/>
  <c r="M27" i="3" s="1"/>
  <c r="L22" i="3"/>
  <c r="M22" i="3" s="1"/>
  <c r="L15" i="3"/>
  <c r="M15" i="3" s="1"/>
  <c r="L5" i="3"/>
  <c r="M5" i="3" s="1"/>
  <c r="L49" i="2"/>
  <c r="M49" i="2" s="1"/>
  <c r="L44" i="2"/>
  <c r="M44" i="2" s="1"/>
  <c r="L39" i="2"/>
  <c r="M39" i="2" s="1"/>
  <c r="L32" i="2"/>
  <c r="M32" i="2" s="1"/>
  <c r="L27" i="2"/>
  <c r="M27" i="2" s="1"/>
  <c r="L22" i="2"/>
  <c r="M22" i="2" s="1"/>
  <c r="L15" i="2"/>
  <c r="M15" i="2" s="1"/>
  <c r="L5" i="2"/>
  <c r="M5" i="2" s="1"/>
  <c r="L32" i="1"/>
  <c r="M32" i="1" s="1"/>
  <c r="L44" i="1"/>
  <c r="M44" i="1" s="1"/>
  <c r="L39" i="1"/>
  <c r="M39" i="1" s="1"/>
  <c r="L27" i="1"/>
  <c r="M27" i="1" s="1"/>
  <c r="L22" i="1"/>
  <c r="M22" i="1" s="1"/>
  <c r="L15" i="1"/>
  <c r="M15" i="1" s="1"/>
  <c r="L5" i="1"/>
  <c r="M5" i="1" s="1"/>
  <c r="F10" i="3"/>
  <c r="F32" i="3"/>
  <c r="L10" i="1"/>
  <c r="M10" i="1" s="1"/>
  <c r="L49" i="1"/>
  <c r="M49" i="1" s="1"/>
  <c r="F10" i="1"/>
  <c r="F32" i="1"/>
</calcChain>
</file>

<file path=xl/sharedStrings.xml><?xml version="1.0" encoding="utf-8"?>
<sst xmlns="http://schemas.openxmlformats.org/spreadsheetml/2006/main" count="364" uniqueCount="19">
  <si>
    <t>NB4</t>
  </si>
  <si>
    <t>SET1</t>
  </si>
  <si>
    <t>Control</t>
  </si>
  <si>
    <t>200 µM 6-Gingerol</t>
  </si>
  <si>
    <t>Mean Cq</t>
  </si>
  <si>
    <t>∆∆Cq</t>
  </si>
  <si>
    <t>GAPDH</t>
  </si>
  <si>
    <t>SET2</t>
  </si>
  <si>
    <t>SET3</t>
  </si>
  <si>
    <t>MOLT4</t>
  </si>
  <si>
    <t>Raji</t>
  </si>
  <si>
    <t>p53</t>
  </si>
  <si>
    <t>BAX</t>
  </si>
  <si>
    <t>BCL2</t>
  </si>
  <si>
    <t>∆Cq</t>
  </si>
  <si>
    <t>These raw data belong to Figure 5a-c in the main text.</t>
  </si>
  <si>
    <t>These raw data belong to Figure 5a in the main text.</t>
  </si>
  <si>
    <t>These raw data belong to Figure 5b in the main text.</t>
  </si>
  <si>
    <t>These raw data belong to Figure 5c in the main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</si>
</sst>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>
    <font>
      <sz val="11"/>
      <color theme="1"/>
      <name val="Calibri"/>
      <family val="2"/>
      <charset val="22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504000</xdr:colOff>
      <xdr:row>29</xdr:row>
      <xdr:rowOff>104071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00000" cy="56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100012</xdr:colOff>
      <xdr:row>3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xmlns="" id="{81135AC0-5726-4644-83E8-E7BF8A71C3D5}"/>
                </a:ext>
              </a:extLst>
            </xdr:cNvPr>
            <xdr:cNvSpPr txBox="1"/>
          </xdr:nvSpPr>
          <xdr:spPr>
            <a:xfrm>
              <a:off x="8558212" y="61912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81135AC0-5726-4644-83E8-E7BF8A71C3D5}"/>
                </a:ext>
              </a:extLst>
            </xdr:cNvPr>
            <xdr:cNvSpPr txBox="1"/>
          </xdr:nvSpPr>
          <xdr:spPr>
            <a:xfrm>
              <a:off x="8558212" y="61912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8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xmlns="" id="{D5519707-C05E-4BB1-A72E-232C84F163C7}"/>
                </a:ext>
              </a:extLst>
            </xdr:cNvPr>
            <xdr:cNvSpPr txBox="1"/>
          </xdr:nvSpPr>
          <xdr:spPr>
            <a:xfrm>
              <a:off x="8558212" y="161925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D5519707-C05E-4BB1-A72E-232C84F163C7}"/>
                </a:ext>
              </a:extLst>
            </xdr:cNvPr>
            <xdr:cNvSpPr txBox="1"/>
          </xdr:nvSpPr>
          <xdr:spPr>
            <a:xfrm>
              <a:off x="8558212" y="161925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13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xmlns="" id="{37D9D4A0-FAEC-4D19-9B5C-B8F70FB23FA5}"/>
                </a:ext>
              </a:extLst>
            </xdr:cNvPr>
            <xdr:cNvSpPr txBox="1"/>
          </xdr:nvSpPr>
          <xdr:spPr>
            <a:xfrm>
              <a:off x="8558212" y="26193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37D9D4A0-FAEC-4D19-9B5C-B8F70FB23FA5}"/>
                </a:ext>
              </a:extLst>
            </xdr:cNvPr>
            <xdr:cNvSpPr txBox="1"/>
          </xdr:nvSpPr>
          <xdr:spPr>
            <a:xfrm>
              <a:off x="8558212" y="26193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20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xmlns="" id="{E18945E8-CDC4-4E71-8533-7A4F6409B8AC}"/>
                </a:ext>
              </a:extLst>
            </xdr:cNvPr>
            <xdr:cNvSpPr txBox="1"/>
          </xdr:nvSpPr>
          <xdr:spPr>
            <a:xfrm>
              <a:off x="8558212" y="401955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E18945E8-CDC4-4E71-8533-7A4F6409B8AC}"/>
                </a:ext>
              </a:extLst>
            </xdr:cNvPr>
            <xdr:cNvSpPr txBox="1"/>
          </xdr:nvSpPr>
          <xdr:spPr>
            <a:xfrm>
              <a:off x="8558212" y="401955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25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xmlns="" id="{5EF07E38-46F4-4D61-9B06-594DA3D4F774}"/>
                </a:ext>
              </a:extLst>
            </xdr:cNvPr>
            <xdr:cNvSpPr txBox="1"/>
          </xdr:nvSpPr>
          <xdr:spPr>
            <a:xfrm>
              <a:off x="8558212" y="50196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5EF07E38-46F4-4D61-9B06-594DA3D4F774}"/>
                </a:ext>
              </a:extLst>
            </xdr:cNvPr>
            <xdr:cNvSpPr txBox="1"/>
          </xdr:nvSpPr>
          <xdr:spPr>
            <a:xfrm>
              <a:off x="8558212" y="50196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30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xmlns="" id="{A5D0B7A8-F8EF-43AC-9738-E0B75486DFD6}"/>
                </a:ext>
              </a:extLst>
            </xdr:cNvPr>
            <xdr:cNvSpPr txBox="1"/>
          </xdr:nvSpPr>
          <xdr:spPr>
            <a:xfrm>
              <a:off x="8558212" y="601980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A5D0B7A8-F8EF-43AC-9738-E0B75486DFD6}"/>
                </a:ext>
              </a:extLst>
            </xdr:cNvPr>
            <xdr:cNvSpPr txBox="1"/>
          </xdr:nvSpPr>
          <xdr:spPr>
            <a:xfrm>
              <a:off x="8558212" y="601980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37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xmlns="" id="{BE57AB9E-9FF3-4E73-B883-E8F9EF095965}"/>
                </a:ext>
              </a:extLst>
            </xdr:cNvPr>
            <xdr:cNvSpPr txBox="1"/>
          </xdr:nvSpPr>
          <xdr:spPr>
            <a:xfrm>
              <a:off x="8558212" y="74199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BE57AB9E-9FF3-4E73-B883-E8F9EF095965}"/>
                </a:ext>
              </a:extLst>
            </xdr:cNvPr>
            <xdr:cNvSpPr txBox="1"/>
          </xdr:nvSpPr>
          <xdr:spPr>
            <a:xfrm>
              <a:off x="8558212" y="74199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42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xmlns="" id="{1C10ACA8-B0D7-4D32-A135-53A3F08CC83B}"/>
                </a:ext>
              </a:extLst>
            </xdr:cNvPr>
            <xdr:cNvSpPr txBox="1"/>
          </xdr:nvSpPr>
          <xdr:spPr>
            <a:xfrm>
              <a:off x="8558212" y="842010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1C10ACA8-B0D7-4D32-A135-53A3F08CC83B}"/>
                </a:ext>
              </a:extLst>
            </xdr:cNvPr>
            <xdr:cNvSpPr txBox="1"/>
          </xdr:nvSpPr>
          <xdr:spPr>
            <a:xfrm>
              <a:off x="8558212" y="842010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47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xmlns="" id="{7D4527EC-9843-4755-83E3-205813E231F1}"/>
                </a:ext>
              </a:extLst>
            </xdr:cNvPr>
            <xdr:cNvSpPr txBox="1"/>
          </xdr:nvSpPr>
          <xdr:spPr>
            <a:xfrm>
              <a:off x="8558212" y="942022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7D4527EC-9843-4755-83E3-205813E231F1}"/>
                </a:ext>
              </a:extLst>
            </xdr:cNvPr>
            <xdr:cNvSpPr txBox="1"/>
          </xdr:nvSpPr>
          <xdr:spPr>
            <a:xfrm>
              <a:off x="8558212" y="942022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100012</xdr:colOff>
      <xdr:row>3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4E9EF7CA-02B2-40E1-A5B2-67BD31CC74AA}"/>
                </a:ext>
              </a:extLst>
            </xdr:cNvPr>
            <xdr:cNvSpPr txBox="1"/>
          </xdr:nvSpPr>
          <xdr:spPr>
            <a:xfrm>
              <a:off x="8558212" y="61912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E9EF7CA-02B2-40E1-A5B2-67BD31CC74AA}"/>
                </a:ext>
              </a:extLst>
            </xdr:cNvPr>
            <xdr:cNvSpPr txBox="1"/>
          </xdr:nvSpPr>
          <xdr:spPr>
            <a:xfrm>
              <a:off x="8558212" y="61912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8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3C0F7417-6045-4698-A661-FE0892FB624F}"/>
                </a:ext>
              </a:extLst>
            </xdr:cNvPr>
            <xdr:cNvSpPr txBox="1"/>
          </xdr:nvSpPr>
          <xdr:spPr>
            <a:xfrm>
              <a:off x="8558212" y="161925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C0F7417-6045-4698-A661-FE0892FB624F}"/>
                </a:ext>
              </a:extLst>
            </xdr:cNvPr>
            <xdr:cNvSpPr txBox="1"/>
          </xdr:nvSpPr>
          <xdr:spPr>
            <a:xfrm>
              <a:off x="8558212" y="161925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13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C75AFE36-822D-46B1-99C2-AD4E146DE621}"/>
                </a:ext>
              </a:extLst>
            </xdr:cNvPr>
            <xdr:cNvSpPr txBox="1"/>
          </xdr:nvSpPr>
          <xdr:spPr>
            <a:xfrm>
              <a:off x="8558212" y="26193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C75AFE36-822D-46B1-99C2-AD4E146DE621}"/>
                </a:ext>
              </a:extLst>
            </xdr:cNvPr>
            <xdr:cNvSpPr txBox="1"/>
          </xdr:nvSpPr>
          <xdr:spPr>
            <a:xfrm>
              <a:off x="8558212" y="26193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20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A0D630ED-B1F9-4D4B-A418-D5E6CB718F77}"/>
                </a:ext>
              </a:extLst>
            </xdr:cNvPr>
            <xdr:cNvSpPr txBox="1"/>
          </xdr:nvSpPr>
          <xdr:spPr>
            <a:xfrm>
              <a:off x="8558212" y="401955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A0D630ED-B1F9-4D4B-A418-D5E6CB718F77}"/>
                </a:ext>
              </a:extLst>
            </xdr:cNvPr>
            <xdr:cNvSpPr txBox="1"/>
          </xdr:nvSpPr>
          <xdr:spPr>
            <a:xfrm>
              <a:off x="8558212" y="401955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25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xmlns="" id="{3ECD77AA-43E2-4927-982F-90CE559BB037}"/>
                </a:ext>
              </a:extLst>
            </xdr:cNvPr>
            <xdr:cNvSpPr txBox="1"/>
          </xdr:nvSpPr>
          <xdr:spPr>
            <a:xfrm>
              <a:off x="8558212" y="50196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3ECD77AA-43E2-4927-982F-90CE559BB037}"/>
                </a:ext>
              </a:extLst>
            </xdr:cNvPr>
            <xdr:cNvSpPr txBox="1"/>
          </xdr:nvSpPr>
          <xdr:spPr>
            <a:xfrm>
              <a:off x="8558212" y="50196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30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xmlns="" id="{C48FBDED-2319-48E4-A9EE-2EEEEB4F2AD7}"/>
                </a:ext>
              </a:extLst>
            </xdr:cNvPr>
            <xdr:cNvSpPr txBox="1"/>
          </xdr:nvSpPr>
          <xdr:spPr>
            <a:xfrm>
              <a:off x="8558212" y="601980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48FBDED-2319-48E4-A9EE-2EEEEB4F2AD7}"/>
                </a:ext>
              </a:extLst>
            </xdr:cNvPr>
            <xdr:cNvSpPr txBox="1"/>
          </xdr:nvSpPr>
          <xdr:spPr>
            <a:xfrm>
              <a:off x="8558212" y="601980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37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xmlns="" id="{48B67C4C-43CD-447E-ABC2-A97AA50C8D6B}"/>
                </a:ext>
              </a:extLst>
            </xdr:cNvPr>
            <xdr:cNvSpPr txBox="1"/>
          </xdr:nvSpPr>
          <xdr:spPr>
            <a:xfrm>
              <a:off x="8558212" y="74199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48B67C4C-43CD-447E-ABC2-A97AA50C8D6B}"/>
                </a:ext>
              </a:extLst>
            </xdr:cNvPr>
            <xdr:cNvSpPr txBox="1"/>
          </xdr:nvSpPr>
          <xdr:spPr>
            <a:xfrm>
              <a:off x="8558212" y="74199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42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xmlns="" id="{C3101E3B-BBEB-411F-A765-5AAB1B26DA07}"/>
                </a:ext>
              </a:extLst>
            </xdr:cNvPr>
            <xdr:cNvSpPr txBox="1"/>
          </xdr:nvSpPr>
          <xdr:spPr>
            <a:xfrm>
              <a:off x="8558212" y="842010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C3101E3B-BBEB-411F-A765-5AAB1B26DA07}"/>
                </a:ext>
              </a:extLst>
            </xdr:cNvPr>
            <xdr:cNvSpPr txBox="1"/>
          </xdr:nvSpPr>
          <xdr:spPr>
            <a:xfrm>
              <a:off x="8558212" y="842010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47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xmlns="" id="{CA7F81C9-7CD7-406D-B37A-1EAB2AE0FCB0}"/>
                </a:ext>
              </a:extLst>
            </xdr:cNvPr>
            <xdr:cNvSpPr txBox="1"/>
          </xdr:nvSpPr>
          <xdr:spPr>
            <a:xfrm>
              <a:off x="8558212" y="942022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CA7F81C9-7CD7-406D-B37A-1EAB2AE0FCB0}"/>
                </a:ext>
              </a:extLst>
            </xdr:cNvPr>
            <xdr:cNvSpPr txBox="1"/>
          </xdr:nvSpPr>
          <xdr:spPr>
            <a:xfrm>
              <a:off x="8558212" y="942022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100012</xdr:colOff>
      <xdr:row>3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87A3584B-AA33-4FDF-9AC3-69D4EF05C7A4}"/>
                </a:ext>
              </a:extLst>
            </xdr:cNvPr>
            <xdr:cNvSpPr txBox="1"/>
          </xdr:nvSpPr>
          <xdr:spPr>
            <a:xfrm>
              <a:off x="8558212" y="61912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7A3584B-AA33-4FDF-9AC3-69D4EF05C7A4}"/>
                </a:ext>
              </a:extLst>
            </xdr:cNvPr>
            <xdr:cNvSpPr txBox="1"/>
          </xdr:nvSpPr>
          <xdr:spPr>
            <a:xfrm>
              <a:off x="8558212" y="61912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8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5554385A-6072-4F10-BDC2-ABFD9EC0FA6F}"/>
                </a:ext>
              </a:extLst>
            </xdr:cNvPr>
            <xdr:cNvSpPr txBox="1"/>
          </xdr:nvSpPr>
          <xdr:spPr>
            <a:xfrm>
              <a:off x="8558212" y="161925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554385A-6072-4F10-BDC2-ABFD9EC0FA6F}"/>
                </a:ext>
              </a:extLst>
            </xdr:cNvPr>
            <xdr:cNvSpPr txBox="1"/>
          </xdr:nvSpPr>
          <xdr:spPr>
            <a:xfrm>
              <a:off x="8558212" y="161925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13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5EBA5C67-7394-4979-B7B4-67A50EF80AD8}"/>
                </a:ext>
              </a:extLst>
            </xdr:cNvPr>
            <xdr:cNvSpPr txBox="1"/>
          </xdr:nvSpPr>
          <xdr:spPr>
            <a:xfrm>
              <a:off x="8558212" y="26193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5EBA5C67-7394-4979-B7B4-67A50EF80AD8}"/>
                </a:ext>
              </a:extLst>
            </xdr:cNvPr>
            <xdr:cNvSpPr txBox="1"/>
          </xdr:nvSpPr>
          <xdr:spPr>
            <a:xfrm>
              <a:off x="8558212" y="26193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20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xmlns="" id="{C2310D37-2118-4B7D-BC3D-BE55053DDB27}"/>
                </a:ext>
              </a:extLst>
            </xdr:cNvPr>
            <xdr:cNvSpPr txBox="1"/>
          </xdr:nvSpPr>
          <xdr:spPr>
            <a:xfrm>
              <a:off x="8558212" y="401955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C2310D37-2118-4B7D-BC3D-BE55053DDB27}"/>
                </a:ext>
              </a:extLst>
            </xdr:cNvPr>
            <xdr:cNvSpPr txBox="1"/>
          </xdr:nvSpPr>
          <xdr:spPr>
            <a:xfrm>
              <a:off x="8558212" y="401955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25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xmlns="" id="{2CDF97D0-9BE7-42C6-900D-314C9396CE0D}"/>
                </a:ext>
              </a:extLst>
            </xdr:cNvPr>
            <xdr:cNvSpPr txBox="1"/>
          </xdr:nvSpPr>
          <xdr:spPr>
            <a:xfrm>
              <a:off x="8558212" y="50196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2CDF97D0-9BE7-42C6-900D-314C9396CE0D}"/>
                </a:ext>
              </a:extLst>
            </xdr:cNvPr>
            <xdr:cNvSpPr txBox="1"/>
          </xdr:nvSpPr>
          <xdr:spPr>
            <a:xfrm>
              <a:off x="8558212" y="50196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30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xmlns="" id="{960D9E63-6D9E-4711-9CED-8346626B6B94}"/>
                </a:ext>
              </a:extLst>
            </xdr:cNvPr>
            <xdr:cNvSpPr txBox="1"/>
          </xdr:nvSpPr>
          <xdr:spPr>
            <a:xfrm>
              <a:off x="8558212" y="601980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960D9E63-6D9E-4711-9CED-8346626B6B94}"/>
                </a:ext>
              </a:extLst>
            </xdr:cNvPr>
            <xdr:cNvSpPr txBox="1"/>
          </xdr:nvSpPr>
          <xdr:spPr>
            <a:xfrm>
              <a:off x="8558212" y="601980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37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xmlns="" id="{036C87FD-1C60-40E0-A295-56A16573467C}"/>
                </a:ext>
              </a:extLst>
            </xdr:cNvPr>
            <xdr:cNvSpPr txBox="1"/>
          </xdr:nvSpPr>
          <xdr:spPr>
            <a:xfrm>
              <a:off x="8558212" y="74199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36C87FD-1C60-40E0-A295-56A16573467C}"/>
                </a:ext>
              </a:extLst>
            </xdr:cNvPr>
            <xdr:cNvSpPr txBox="1"/>
          </xdr:nvSpPr>
          <xdr:spPr>
            <a:xfrm>
              <a:off x="8558212" y="741997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42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xmlns="" id="{026AD340-C71F-4AF6-A26A-D707C9709133}"/>
                </a:ext>
              </a:extLst>
            </xdr:cNvPr>
            <xdr:cNvSpPr txBox="1"/>
          </xdr:nvSpPr>
          <xdr:spPr>
            <a:xfrm>
              <a:off x="8558212" y="842010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26AD340-C71F-4AF6-A26A-D707C9709133}"/>
                </a:ext>
              </a:extLst>
            </xdr:cNvPr>
            <xdr:cNvSpPr txBox="1"/>
          </xdr:nvSpPr>
          <xdr:spPr>
            <a:xfrm>
              <a:off x="8558212" y="8420100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  <xdr:oneCellAnchor>
    <xdr:from>
      <xdr:col>12</xdr:col>
      <xdr:colOff>100012</xdr:colOff>
      <xdr:row>47</xdr:row>
      <xdr:rowOff>19050</xdr:rowOff>
    </xdr:from>
    <xdr:ext cx="538353" cy="1763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xmlns="" id="{189B5BC9-BB2E-412F-84A2-1EC256CEE61B}"/>
                </a:ext>
              </a:extLst>
            </xdr:cNvPr>
            <xdr:cNvSpPr txBox="1"/>
          </xdr:nvSpPr>
          <xdr:spPr>
            <a:xfrm>
              <a:off x="8558212" y="942022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th-TH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−(∆∆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𝐶𝑞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th-TH" sz="11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189B5BC9-BB2E-412F-84A2-1EC256CEE61B}"/>
                </a:ext>
              </a:extLst>
            </xdr:cNvPr>
            <xdr:cNvSpPr txBox="1"/>
          </xdr:nvSpPr>
          <xdr:spPr>
            <a:xfrm>
              <a:off x="8558212" y="9420225"/>
              <a:ext cx="538353" cy="1763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th-TH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−(∆∆𝐶𝑞)</a:t>
              </a:r>
              <a:r>
                <a:rPr lang="th-TH" sz="1100" b="0" i="0">
                  <a:latin typeface="Cambria Math" panose="02040503050406030204" pitchFamily="18" charset="0"/>
                </a:rPr>
                <a:t>)</a:t>
              </a:r>
              <a:endParaRPr lang="th-T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"/>
  <sheetViews>
    <sheetView workbookViewId="0"/>
  </sheetViews>
  <sheetFormatPr baseColWidth="10" defaultRowHeight="15"/>
  <sheetData>
    <row r="33" spans="1:1">
      <c r="A33" t="s">
        <v>15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opLeftCell="A22" workbookViewId="0">
      <selection activeCell="A53" sqref="A53"/>
    </sheetView>
  </sheetViews>
  <sheetFormatPr baseColWidth="10" defaultColWidth="9" defaultRowHeight="12.75"/>
  <cols>
    <col min="1" max="2" width="9" style="1"/>
    <col min="3" max="3" width="12" style="1" bestFit="1" customWidth="1"/>
    <col min="4" max="12" width="9" style="1"/>
    <col min="13" max="13" width="9.42578125" style="1" bestFit="1" customWidth="1"/>
    <col min="14" max="16384" width="9" style="1"/>
  </cols>
  <sheetData>
    <row r="2" spans="1:13">
      <c r="A2" s="1" t="s">
        <v>0</v>
      </c>
    </row>
    <row r="3" spans="1:13">
      <c r="B3" s="5" t="s">
        <v>1</v>
      </c>
      <c r="C3" s="9" t="s">
        <v>2</v>
      </c>
      <c r="D3" s="9"/>
      <c r="E3" s="9"/>
      <c r="F3" s="9"/>
      <c r="G3" s="2"/>
      <c r="H3" s="2"/>
      <c r="I3" s="2"/>
      <c r="J3" s="9" t="s">
        <v>3</v>
      </c>
      <c r="K3" s="9"/>
      <c r="L3" s="9"/>
      <c r="M3" s="9"/>
    </row>
    <row r="4" spans="1:13">
      <c r="B4" s="5"/>
      <c r="C4" s="2"/>
      <c r="D4" s="2" t="s">
        <v>4</v>
      </c>
      <c r="E4" s="2" t="s">
        <v>14</v>
      </c>
      <c r="F4" s="2" t="s">
        <v>5</v>
      </c>
      <c r="G4" s="2"/>
      <c r="H4" s="2"/>
      <c r="I4" s="2"/>
      <c r="J4" s="2" t="s">
        <v>4</v>
      </c>
      <c r="K4" s="2" t="s">
        <v>14</v>
      </c>
      <c r="L4" s="2" t="s">
        <v>5</v>
      </c>
      <c r="M4" s="2"/>
    </row>
    <row r="5" spans="1:13">
      <c r="B5" s="5"/>
      <c r="C5" s="2" t="s">
        <v>11</v>
      </c>
      <c r="D5" s="2">
        <v>27.53</v>
      </c>
      <c r="E5" s="2">
        <f>D5-D6</f>
        <v>6.9700000000000024</v>
      </c>
      <c r="F5" s="3">
        <f>E5-E5</f>
        <v>0</v>
      </c>
      <c r="G5" s="2"/>
      <c r="H5" s="2"/>
      <c r="I5" s="2" t="s">
        <v>11</v>
      </c>
      <c r="J5" s="2">
        <v>30.04</v>
      </c>
      <c r="K5" s="2">
        <f>J5-J6</f>
        <v>6.1699999999999982</v>
      </c>
      <c r="L5" s="2">
        <f>K5-$E$5</f>
        <v>-0.80000000000000426</v>
      </c>
      <c r="M5" s="4">
        <f>2^-L5</f>
        <v>1.7411011265922534</v>
      </c>
    </row>
    <row r="6" spans="1:13">
      <c r="B6" s="5"/>
      <c r="C6" s="2" t="s">
        <v>6</v>
      </c>
      <c r="D6" s="2">
        <v>20.56</v>
      </c>
      <c r="E6" s="2"/>
      <c r="F6" s="3"/>
      <c r="G6" s="2"/>
      <c r="H6" s="2"/>
      <c r="I6" s="2" t="s">
        <v>6</v>
      </c>
      <c r="J6" s="2">
        <v>23.87</v>
      </c>
      <c r="K6" s="2"/>
      <c r="L6" s="2"/>
      <c r="M6" s="2"/>
    </row>
    <row r="8" spans="1:13">
      <c r="B8" s="5" t="s">
        <v>7</v>
      </c>
      <c r="C8" s="9" t="s">
        <v>2</v>
      </c>
      <c r="D8" s="9"/>
      <c r="E8" s="9"/>
      <c r="F8" s="9"/>
      <c r="G8" s="2"/>
      <c r="H8" s="2"/>
      <c r="I8" s="2"/>
      <c r="J8" s="9" t="s">
        <v>3</v>
      </c>
      <c r="K8" s="9"/>
      <c r="L8" s="9"/>
      <c r="M8" s="9"/>
    </row>
    <row r="9" spans="1:13">
      <c r="B9" s="5"/>
      <c r="C9" s="2"/>
      <c r="D9" s="2" t="s">
        <v>4</v>
      </c>
      <c r="E9" s="2" t="s">
        <v>14</v>
      </c>
      <c r="F9" s="2" t="s">
        <v>5</v>
      </c>
      <c r="G9" s="2"/>
      <c r="H9" s="2"/>
      <c r="I9" s="2"/>
      <c r="J9" s="2" t="s">
        <v>4</v>
      </c>
      <c r="K9" s="2" t="s">
        <v>14</v>
      </c>
      <c r="L9" s="2" t="s">
        <v>5</v>
      </c>
      <c r="M9" s="2"/>
    </row>
    <row r="10" spans="1:13">
      <c r="B10" s="5"/>
      <c r="C10" s="2" t="s">
        <v>11</v>
      </c>
      <c r="D10" s="2">
        <v>27.57</v>
      </c>
      <c r="E10" s="2">
        <f>D10-D11</f>
        <v>7.7600000000000016</v>
      </c>
      <c r="F10" s="3">
        <f>E10-E10</f>
        <v>0</v>
      </c>
      <c r="G10" s="2"/>
      <c r="H10" s="2"/>
      <c r="I10" s="2" t="s">
        <v>11</v>
      </c>
      <c r="J10" s="2">
        <v>27.47</v>
      </c>
      <c r="K10" s="2">
        <f>J10-J11</f>
        <v>6.3099999999999987</v>
      </c>
      <c r="L10" s="2">
        <f>K10-E10</f>
        <v>-1.4500000000000028</v>
      </c>
      <c r="M10" s="4">
        <f>2^-L10</f>
        <v>2.7320805135087962</v>
      </c>
    </row>
    <row r="11" spans="1:13">
      <c r="B11" s="5"/>
      <c r="C11" s="2" t="s">
        <v>6</v>
      </c>
      <c r="D11" s="2">
        <v>19.809999999999999</v>
      </c>
      <c r="E11" s="2"/>
      <c r="F11" s="3"/>
      <c r="G11" s="2"/>
      <c r="H11" s="2"/>
      <c r="I11" s="2" t="s">
        <v>6</v>
      </c>
      <c r="J11" s="2">
        <v>21.16</v>
      </c>
      <c r="K11" s="2"/>
      <c r="L11" s="2"/>
      <c r="M11" s="2"/>
    </row>
    <row r="13" spans="1:13">
      <c r="B13" s="5" t="s">
        <v>8</v>
      </c>
      <c r="C13" s="9" t="s">
        <v>2</v>
      </c>
      <c r="D13" s="9"/>
      <c r="E13" s="9"/>
      <c r="F13" s="9"/>
      <c r="G13" s="2"/>
      <c r="H13" s="2"/>
      <c r="I13" s="2"/>
      <c r="J13" s="9" t="s">
        <v>3</v>
      </c>
      <c r="K13" s="9"/>
      <c r="L13" s="9"/>
      <c r="M13" s="9"/>
    </row>
    <row r="14" spans="1:13">
      <c r="B14" s="5"/>
      <c r="C14" s="2"/>
      <c r="D14" s="2" t="s">
        <v>4</v>
      </c>
      <c r="E14" s="2" t="s">
        <v>14</v>
      </c>
      <c r="F14" s="2" t="s">
        <v>5</v>
      </c>
      <c r="G14" s="2"/>
      <c r="H14" s="2"/>
      <c r="I14" s="2"/>
      <c r="J14" s="2" t="s">
        <v>4</v>
      </c>
      <c r="K14" s="2" t="s">
        <v>14</v>
      </c>
      <c r="L14" s="2" t="s">
        <v>5</v>
      </c>
      <c r="M14" s="2"/>
    </row>
    <row r="15" spans="1:13">
      <c r="B15" s="5"/>
      <c r="C15" s="2" t="s">
        <v>11</v>
      </c>
      <c r="D15" s="2">
        <v>35.79</v>
      </c>
      <c r="E15" s="2">
        <f>D15-D16</f>
        <v>8.9899999999999984</v>
      </c>
      <c r="F15" s="3">
        <f>E15-E15</f>
        <v>0</v>
      </c>
      <c r="G15" s="2"/>
      <c r="H15" s="2"/>
      <c r="I15" s="2" t="s">
        <v>11</v>
      </c>
      <c r="J15" s="2">
        <v>33.119999999999997</v>
      </c>
      <c r="K15" s="2">
        <f>J15-J16</f>
        <v>6.9199999999999982</v>
      </c>
      <c r="L15" s="2">
        <f>K15-E15</f>
        <v>-2.0700000000000003</v>
      </c>
      <c r="M15" s="4">
        <f>2^-L15</f>
        <v>4.1988667344922694</v>
      </c>
    </row>
    <row r="16" spans="1:13">
      <c r="B16" s="5"/>
      <c r="C16" s="2" t="s">
        <v>6</v>
      </c>
      <c r="D16" s="2">
        <v>26.8</v>
      </c>
      <c r="E16" s="2"/>
      <c r="F16" s="3"/>
      <c r="G16" s="2"/>
      <c r="H16" s="2"/>
      <c r="I16" s="2" t="s">
        <v>6</v>
      </c>
      <c r="J16" s="2">
        <v>26.2</v>
      </c>
      <c r="K16" s="2"/>
      <c r="L16" s="2"/>
      <c r="M16" s="2"/>
    </row>
    <row r="19" spans="1:13">
      <c r="A19" s="1" t="s">
        <v>9</v>
      </c>
    </row>
    <row r="20" spans="1:13">
      <c r="B20" s="5" t="s">
        <v>1</v>
      </c>
      <c r="C20" s="9" t="s">
        <v>2</v>
      </c>
      <c r="D20" s="9"/>
      <c r="E20" s="9"/>
      <c r="F20" s="9"/>
      <c r="G20" s="2"/>
      <c r="H20" s="2"/>
      <c r="I20" s="2"/>
      <c r="J20" s="9" t="s">
        <v>3</v>
      </c>
      <c r="K20" s="9"/>
      <c r="L20" s="9"/>
      <c r="M20" s="9"/>
    </row>
    <row r="21" spans="1:13">
      <c r="B21" s="5"/>
      <c r="C21" s="2"/>
      <c r="D21" s="2" t="s">
        <v>4</v>
      </c>
      <c r="E21" s="2" t="s">
        <v>14</v>
      </c>
      <c r="F21" s="2" t="s">
        <v>5</v>
      </c>
      <c r="G21" s="2"/>
      <c r="H21" s="2"/>
      <c r="I21" s="2"/>
      <c r="J21" s="2" t="s">
        <v>4</v>
      </c>
      <c r="K21" s="2" t="s">
        <v>14</v>
      </c>
      <c r="L21" s="2" t="s">
        <v>5</v>
      </c>
      <c r="M21" s="2"/>
    </row>
    <row r="22" spans="1:13">
      <c r="B22" s="5"/>
      <c r="C22" s="2" t="s">
        <v>11</v>
      </c>
      <c r="D22" s="2">
        <v>27.63</v>
      </c>
      <c r="E22" s="2">
        <f>D22-D23</f>
        <v>8.7199999999999989</v>
      </c>
      <c r="F22" s="3">
        <f>E22-E22</f>
        <v>0</v>
      </c>
      <c r="G22" s="2"/>
      <c r="H22" s="2"/>
      <c r="I22" s="2" t="s">
        <v>11</v>
      </c>
      <c r="J22" s="2">
        <v>27.04</v>
      </c>
      <c r="K22" s="2">
        <f>J22-J23</f>
        <v>7.43</v>
      </c>
      <c r="L22" s="2">
        <f>K22-E22</f>
        <v>-1.2899999999999991</v>
      </c>
      <c r="M22" s="4">
        <f>2^-L22</f>
        <v>2.4452805553841355</v>
      </c>
    </row>
    <row r="23" spans="1:13">
      <c r="B23" s="5"/>
      <c r="C23" s="2" t="s">
        <v>6</v>
      </c>
      <c r="D23" s="2">
        <v>18.91</v>
      </c>
      <c r="E23" s="2"/>
      <c r="F23" s="3"/>
      <c r="G23" s="2"/>
      <c r="H23" s="2"/>
      <c r="I23" s="2" t="s">
        <v>6</v>
      </c>
      <c r="J23" s="2">
        <v>19.61</v>
      </c>
      <c r="K23" s="2"/>
      <c r="L23" s="2"/>
      <c r="M23" s="2"/>
    </row>
    <row r="25" spans="1:13">
      <c r="B25" s="5" t="s">
        <v>7</v>
      </c>
      <c r="C25" s="9" t="s">
        <v>2</v>
      </c>
      <c r="D25" s="9"/>
      <c r="E25" s="9"/>
      <c r="F25" s="9"/>
      <c r="G25" s="2"/>
      <c r="H25" s="2"/>
      <c r="I25" s="2"/>
      <c r="J25" s="9" t="s">
        <v>3</v>
      </c>
      <c r="K25" s="9"/>
      <c r="L25" s="9"/>
      <c r="M25" s="9"/>
    </row>
    <row r="26" spans="1:13">
      <c r="B26" s="5"/>
      <c r="C26" s="2"/>
      <c r="D26" s="2" t="s">
        <v>4</v>
      </c>
      <c r="E26" s="2" t="s">
        <v>14</v>
      </c>
      <c r="F26" s="2" t="s">
        <v>5</v>
      </c>
      <c r="G26" s="2"/>
      <c r="H26" s="2"/>
      <c r="I26" s="2"/>
      <c r="J26" s="2" t="s">
        <v>4</v>
      </c>
      <c r="K26" s="2" t="s">
        <v>14</v>
      </c>
      <c r="L26" s="2" t="s">
        <v>5</v>
      </c>
      <c r="M26" s="2"/>
    </row>
    <row r="27" spans="1:13">
      <c r="B27" s="5"/>
      <c r="C27" s="2" t="s">
        <v>11</v>
      </c>
      <c r="D27" s="2">
        <v>30.72</v>
      </c>
      <c r="E27" s="2">
        <f>D27-D28</f>
        <v>7.3699999999999974</v>
      </c>
      <c r="F27" s="3">
        <f>E27-E27</f>
        <v>0</v>
      </c>
      <c r="G27" s="2"/>
      <c r="H27" s="2"/>
      <c r="I27" s="2" t="s">
        <v>11</v>
      </c>
      <c r="J27" s="2">
        <v>30.89</v>
      </c>
      <c r="K27" s="2">
        <f>J27-J28</f>
        <v>6.6400000000000006</v>
      </c>
      <c r="L27" s="2">
        <f>K27-E27</f>
        <v>-0.72999999999999687</v>
      </c>
      <c r="M27" s="4">
        <f>2^-L27</f>
        <v>1.6586390916288798</v>
      </c>
    </row>
    <row r="28" spans="1:13">
      <c r="B28" s="5"/>
      <c r="C28" s="2" t="s">
        <v>6</v>
      </c>
      <c r="D28" s="2">
        <v>23.35</v>
      </c>
      <c r="E28" s="2"/>
      <c r="F28" s="3"/>
      <c r="G28" s="2"/>
      <c r="H28" s="2"/>
      <c r="I28" s="2" t="s">
        <v>6</v>
      </c>
      <c r="J28" s="2">
        <v>24.25</v>
      </c>
      <c r="K28" s="2"/>
      <c r="L28" s="2"/>
      <c r="M28" s="2"/>
    </row>
    <row r="30" spans="1:13">
      <c r="B30" s="5" t="s">
        <v>8</v>
      </c>
      <c r="C30" s="9" t="s">
        <v>2</v>
      </c>
      <c r="D30" s="9"/>
      <c r="E30" s="9"/>
      <c r="F30" s="9"/>
      <c r="G30" s="2"/>
      <c r="H30" s="2"/>
      <c r="I30" s="2"/>
      <c r="J30" s="9" t="s">
        <v>3</v>
      </c>
      <c r="K30" s="9"/>
      <c r="L30" s="9"/>
      <c r="M30" s="9"/>
    </row>
    <row r="31" spans="1:13">
      <c r="B31" s="5"/>
      <c r="C31" s="2"/>
      <c r="D31" s="2" t="s">
        <v>4</v>
      </c>
      <c r="E31" s="2" t="s">
        <v>14</v>
      </c>
      <c r="F31" s="2" t="s">
        <v>5</v>
      </c>
      <c r="G31" s="2"/>
      <c r="H31" s="2"/>
      <c r="I31" s="2"/>
      <c r="J31" s="2" t="s">
        <v>4</v>
      </c>
      <c r="K31" s="2" t="s">
        <v>14</v>
      </c>
      <c r="L31" s="2" t="s">
        <v>5</v>
      </c>
      <c r="M31" s="2"/>
    </row>
    <row r="32" spans="1:13">
      <c r="B32" s="5"/>
      <c r="C32" s="2" t="s">
        <v>11</v>
      </c>
      <c r="D32" s="2">
        <v>31.26</v>
      </c>
      <c r="E32" s="2">
        <f>D32-D33</f>
        <v>10.16</v>
      </c>
      <c r="F32" s="3">
        <f>E32-E32</f>
        <v>0</v>
      </c>
      <c r="G32" s="2"/>
      <c r="H32" s="2"/>
      <c r="I32" s="2" t="s">
        <v>11</v>
      </c>
      <c r="J32" s="2">
        <v>29.66</v>
      </c>
      <c r="K32" s="2">
        <f>J32-J33</f>
        <v>8.64</v>
      </c>
      <c r="L32" s="2">
        <f>K32-E32</f>
        <v>-1.5199999999999996</v>
      </c>
      <c r="M32" s="4">
        <f>2^-L32</f>
        <v>2.8679104960316542</v>
      </c>
    </row>
    <row r="33" spans="1:13">
      <c r="B33" s="5"/>
      <c r="C33" s="2" t="s">
        <v>6</v>
      </c>
      <c r="D33" s="2">
        <v>21.1</v>
      </c>
      <c r="E33" s="2"/>
      <c r="F33" s="3"/>
      <c r="G33" s="2"/>
      <c r="H33" s="2"/>
      <c r="I33" s="2" t="s">
        <v>6</v>
      </c>
      <c r="J33" s="2">
        <v>21.02</v>
      </c>
      <c r="K33" s="2"/>
      <c r="L33" s="2"/>
      <c r="M33" s="2"/>
    </row>
    <row r="36" spans="1:13">
      <c r="A36" s="1" t="s">
        <v>10</v>
      </c>
    </row>
    <row r="37" spans="1:13">
      <c r="B37" s="5" t="s">
        <v>1</v>
      </c>
      <c r="C37" s="9" t="s">
        <v>2</v>
      </c>
      <c r="D37" s="9"/>
      <c r="E37" s="9"/>
      <c r="F37" s="9"/>
      <c r="G37" s="2"/>
      <c r="H37" s="2"/>
      <c r="I37" s="2"/>
      <c r="J37" s="9" t="s">
        <v>3</v>
      </c>
      <c r="K37" s="9"/>
      <c r="L37" s="9"/>
      <c r="M37" s="9"/>
    </row>
    <row r="38" spans="1:13">
      <c r="B38" s="5"/>
      <c r="C38" s="2"/>
      <c r="D38" s="2" t="s">
        <v>4</v>
      </c>
      <c r="E38" s="2" t="s">
        <v>14</v>
      </c>
      <c r="F38" s="2" t="s">
        <v>5</v>
      </c>
      <c r="G38" s="2"/>
      <c r="H38" s="2"/>
      <c r="I38" s="2"/>
      <c r="J38" s="2" t="s">
        <v>4</v>
      </c>
      <c r="K38" s="2" t="s">
        <v>14</v>
      </c>
      <c r="L38" s="2" t="s">
        <v>5</v>
      </c>
      <c r="M38" s="2"/>
    </row>
    <row r="39" spans="1:13">
      <c r="B39" s="5"/>
      <c r="C39" s="2" t="s">
        <v>11</v>
      </c>
      <c r="D39" s="2">
        <v>32.520000000000003</v>
      </c>
      <c r="E39" s="2">
        <f>D39-D40</f>
        <v>8.3200000000000038</v>
      </c>
      <c r="F39" s="3">
        <f>E39-E39</f>
        <v>0</v>
      </c>
      <c r="G39" s="2"/>
      <c r="H39" s="2"/>
      <c r="I39" s="2" t="s">
        <v>11</v>
      </c>
      <c r="J39" s="2">
        <v>30.98</v>
      </c>
      <c r="K39" s="2">
        <f>J39-J40</f>
        <v>7.6999999999999993</v>
      </c>
      <c r="L39" s="2">
        <f>K39-E39</f>
        <v>-0.62000000000000455</v>
      </c>
      <c r="M39" s="4">
        <f>2^-L39</f>
        <v>1.5368751812880173</v>
      </c>
    </row>
    <row r="40" spans="1:13">
      <c r="B40" s="5"/>
      <c r="C40" s="2" t="s">
        <v>6</v>
      </c>
      <c r="D40" s="2">
        <v>24.2</v>
      </c>
      <c r="E40" s="2"/>
      <c r="F40" s="3"/>
      <c r="G40" s="2"/>
      <c r="H40" s="2"/>
      <c r="I40" s="2" t="s">
        <v>6</v>
      </c>
      <c r="J40" s="2">
        <v>23.28</v>
      </c>
      <c r="K40" s="2"/>
      <c r="L40" s="2"/>
      <c r="M40" s="2"/>
    </row>
    <row r="42" spans="1:13">
      <c r="B42" s="5" t="s">
        <v>7</v>
      </c>
      <c r="C42" s="9" t="s">
        <v>2</v>
      </c>
      <c r="D42" s="9"/>
      <c r="E42" s="9"/>
      <c r="F42" s="9"/>
      <c r="G42" s="2"/>
      <c r="H42" s="2"/>
      <c r="I42" s="2"/>
      <c r="J42" s="9" t="s">
        <v>3</v>
      </c>
      <c r="K42" s="9"/>
      <c r="L42" s="9"/>
      <c r="M42" s="9"/>
    </row>
    <row r="43" spans="1:13">
      <c r="B43" s="5"/>
      <c r="C43" s="2"/>
      <c r="D43" s="2" t="s">
        <v>4</v>
      </c>
      <c r="E43" s="2" t="s">
        <v>14</v>
      </c>
      <c r="F43" s="2" t="s">
        <v>5</v>
      </c>
      <c r="G43" s="2"/>
      <c r="H43" s="2"/>
      <c r="I43" s="2"/>
      <c r="J43" s="2" t="s">
        <v>4</v>
      </c>
      <c r="K43" s="2" t="s">
        <v>14</v>
      </c>
      <c r="L43" s="2" t="s">
        <v>5</v>
      </c>
      <c r="M43" s="2"/>
    </row>
    <row r="44" spans="1:13">
      <c r="B44" s="5"/>
      <c r="C44" s="2" t="s">
        <v>11</v>
      </c>
      <c r="D44" s="2">
        <v>28.004999999999999</v>
      </c>
      <c r="E44" s="2">
        <f>D44-D45</f>
        <v>8.754999999999999</v>
      </c>
      <c r="F44" s="3">
        <f>E44-E44</f>
        <v>0</v>
      </c>
      <c r="G44" s="2"/>
      <c r="H44" s="2"/>
      <c r="I44" s="2" t="s">
        <v>11</v>
      </c>
      <c r="J44" s="2">
        <v>34.21</v>
      </c>
      <c r="K44" s="2">
        <f>J44-J45</f>
        <v>7.990000000000002</v>
      </c>
      <c r="L44" s="2">
        <f>K44-E44</f>
        <v>-0.76499999999999702</v>
      </c>
      <c r="M44" s="4">
        <f>2^-L44</f>
        <v>1.699369998277297</v>
      </c>
    </row>
    <row r="45" spans="1:13">
      <c r="B45" s="5"/>
      <c r="C45" s="2" t="s">
        <v>6</v>
      </c>
      <c r="D45" s="2">
        <v>19.25</v>
      </c>
      <c r="E45" s="2"/>
      <c r="F45" s="3"/>
      <c r="G45" s="2"/>
      <c r="H45" s="2"/>
      <c r="I45" s="2" t="s">
        <v>6</v>
      </c>
      <c r="J45" s="2">
        <v>26.22</v>
      </c>
      <c r="K45" s="2"/>
      <c r="L45" s="2"/>
      <c r="M45" s="2"/>
    </row>
    <row r="47" spans="1:13">
      <c r="B47" s="5" t="s">
        <v>8</v>
      </c>
      <c r="C47" s="6" t="s">
        <v>2</v>
      </c>
      <c r="D47" s="7"/>
      <c r="E47" s="7"/>
      <c r="F47" s="8"/>
      <c r="G47" s="2"/>
      <c r="H47" s="2"/>
      <c r="I47" s="2"/>
      <c r="J47" s="9" t="s">
        <v>3</v>
      </c>
      <c r="K47" s="9"/>
      <c r="L47" s="9"/>
      <c r="M47" s="9"/>
    </row>
    <row r="48" spans="1:13">
      <c r="B48" s="5"/>
      <c r="C48" s="2"/>
      <c r="D48" s="2" t="s">
        <v>4</v>
      </c>
      <c r="E48" s="2" t="s">
        <v>14</v>
      </c>
      <c r="F48" s="2" t="s">
        <v>5</v>
      </c>
      <c r="G48" s="2"/>
      <c r="H48" s="2"/>
      <c r="I48" s="2"/>
      <c r="J48" s="2" t="s">
        <v>4</v>
      </c>
      <c r="K48" s="2" t="s">
        <v>14</v>
      </c>
      <c r="L48" s="2" t="s">
        <v>5</v>
      </c>
      <c r="M48" s="2"/>
    </row>
    <row r="49" spans="1:13">
      <c r="B49" s="5"/>
      <c r="C49" s="2" t="s">
        <v>11</v>
      </c>
      <c r="D49" s="2">
        <v>31.38</v>
      </c>
      <c r="E49" s="2">
        <f>D49-D50</f>
        <v>10.09</v>
      </c>
      <c r="F49" s="3">
        <f>E49-E49</f>
        <v>0</v>
      </c>
      <c r="G49" s="2"/>
      <c r="H49" s="2"/>
      <c r="I49" s="2" t="s">
        <v>11</v>
      </c>
      <c r="J49" s="2">
        <v>30.19</v>
      </c>
      <c r="K49" s="2">
        <f>J49-J50</f>
        <v>8.5300000000000011</v>
      </c>
      <c r="L49" s="2">
        <f>K49-E49</f>
        <v>-1.5599999999999987</v>
      </c>
      <c r="M49" s="4">
        <f>2^-L49</f>
        <v>2.9485384345821997</v>
      </c>
    </row>
    <row r="50" spans="1:13">
      <c r="B50" s="5"/>
      <c r="C50" s="2" t="s">
        <v>6</v>
      </c>
      <c r="D50" s="2">
        <v>21.29</v>
      </c>
      <c r="E50" s="2"/>
      <c r="F50" s="3"/>
      <c r="G50" s="2"/>
      <c r="H50" s="2"/>
      <c r="I50" s="2" t="s">
        <v>6</v>
      </c>
      <c r="J50" s="2">
        <v>21.66</v>
      </c>
      <c r="K50" s="2"/>
      <c r="L50" s="2"/>
      <c r="M50" s="2"/>
    </row>
    <row r="53" spans="1:13" ht="15">
      <c r="A53" t="s">
        <v>16</v>
      </c>
    </row>
  </sheetData>
  <mergeCells count="27">
    <mergeCell ref="B3:B6"/>
    <mergeCell ref="C3:F3"/>
    <mergeCell ref="J3:M3"/>
    <mergeCell ref="B8:B11"/>
    <mergeCell ref="C8:F8"/>
    <mergeCell ref="J8:M8"/>
    <mergeCell ref="B13:B16"/>
    <mergeCell ref="C13:F13"/>
    <mergeCell ref="J13:M13"/>
    <mergeCell ref="B20:B23"/>
    <mergeCell ref="C20:F20"/>
    <mergeCell ref="J20:M20"/>
    <mergeCell ref="B25:B28"/>
    <mergeCell ref="C25:F25"/>
    <mergeCell ref="J25:M25"/>
    <mergeCell ref="B30:B33"/>
    <mergeCell ref="C30:F30"/>
    <mergeCell ref="J30:M30"/>
    <mergeCell ref="B47:B50"/>
    <mergeCell ref="C47:F47"/>
    <mergeCell ref="J47:M47"/>
    <mergeCell ref="B37:B40"/>
    <mergeCell ref="C37:F37"/>
    <mergeCell ref="J37:M37"/>
    <mergeCell ref="B42:B45"/>
    <mergeCell ref="C42:F42"/>
    <mergeCell ref="J42:M4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opLeftCell="A22" workbookViewId="0">
      <selection activeCell="A53" sqref="A53"/>
    </sheetView>
  </sheetViews>
  <sheetFormatPr baseColWidth="10" defaultColWidth="9" defaultRowHeight="12.75"/>
  <cols>
    <col min="1" max="2" width="9" style="1"/>
    <col min="3" max="3" width="12" style="1" bestFit="1" customWidth="1"/>
    <col min="4" max="12" width="9" style="1"/>
    <col min="13" max="13" width="9.42578125" style="1" bestFit="1" customWidth="1"/>
    <col min="14" max="16384" width="9" style="1"/>
  </cols>
  <sheetData>
    <row r="2" spans="1:13">
      <c r="A2" s="1" t="s">
        <v>0</v>
      </c>
    </row>
    <row r="3" spans="1:13">
      <c r="B3" s="5" t="s">
        <v>1</v>
      </c>
      <c r="C3" s="9" t="s">
        <v>2</v>
      </c>
      <c r="D3" s="9"/>
      <c r="E3" s="9"/>
      <c r="F3" s="9"/>
      <c r="G3" s="2"/>
      <c r="H3" s="2"/>
      <c r="I3" s="2"/>
      <c r="J3" s="9" t="s">
        <v>3</v>
      </c>
      <c r="K3" s="9"/>
      <c r="L3" s="9"/>
      <c r="M3" s="9"/>
    </row>
    <row r="4" spans="1:13">
      <c r="B4" s="5"/>
      <c r="C4" s="2"/>
      <c r="D4" s="2" t="s">
        <v>4</v>
      </c>
      <c r="E4" s="2" t="s">
        <v>14</v>
      </c>
      <c r="F4" s="2" t="s">
        <v>5</v>
      </c>
      <c r="G4" s="2"/>
      <c r="H4" s="2"/>
      <c r="I4" s="2"/>
      <c r="J4" s="2" t="s">
        <v>4</v>
      </c>
      <c r="K4" s="2" t="s">
        <v>14</v>
      </c>
      <c r="L4" s="2" t="s">
        <v>5</v>
      </c>
      <c r="M4" s="2"/>
    </row>
    <row r="5" spans="1:13">
      <c r="B5" s="5"/>
      <c r="C5" s="2" t="s">
        <v>12</v>
      </c>
      <c r="D5" s="2">
        <v>27.55</v>
      </c>
      <c r="E5" s="2">
        <f>D5-D6</f>
        <v>7.740000000000002</v>
      </c>
      <c r="F5" s="3">
        <f>E5-E5</f>
        <v>0</v>
      </c>
      <c r="G5" s="2"/>
      <c r="H5" s="2"/>
      <c r="I5" s="2" t="s">
        <v>12</v>
      </c>
      <c r="J5" s="2">
        <v>28.3</v>
      </c>
      <c r="K5" s="2">
        <f>J5-J6</f>
        <v>7.1400000000000006</v>
      </c>
      <c r="L5" s="2">
        <f>K5-$E$5</f>
        <v>-0.60000000000000142</v>
      </c>
      <c r="M5" s="4">
        <f>2^-L5</f>
        <v>1.5157165665103995</v>
      </c>
    </row>
    <row r="6" spans="1:13">
      <c r="B6" s="5"/>
      <c r="C6" s="2" t="s">
        <v>6</v>
      </c>
      <c r="D6" s="2">
        <v>19.809999999999999</v>
      </c>
      <c r="E6" s="2"/>
      <c r="F6" s="3"/>
      <c r="G6" s="2"/>
      <c r="H6" s="2"/>
      <c r="I6" s="2" t="s">
        <v>6</v>
      </c>
      <c r="J6" s="2">
        <v>21.16</v>
      </c>
      <c r="K6" s="2"/>
      <c r="L6" s="2"/>
      <c r="M6" s="2"/>
    </row>
    <row r="8" spans="1:13">
      <c r="B8" s="5" t="s">
        <v>7</v>
      </c>
      <c r="C8" s="9" t="s">
        <v>2</v>
      </c>
      <c r="D8" s="9"/>
      <c r="E8" s="9"/>
      <c r="F8" s="9"/>
      <c r="G8" s="2"/>
      <c r="H8" s="2"/>
      <c r="I8" s="2"/>
      <c r="J8" s="9" t="s">
        <v>3</v>
      </c>
      <c r="K8" s="9"/>
      <c r="L8" s="9"/>
      <c r="M8" s="9"/>
    </row>
    <row r="9" spans="1:13">
      <c r="B9" s="5"/>
      <c r="C9" s="2"/>
      <c r="D9" s="2" t="s">
        <v>4</v>
      </c>
      <c r="E9" s="2" t="s">
        <v>14</v>
      </c>
      <c r="F9" s="2" t="s">
        <v>5</v>
      </c>
      <c r="G9" s="2"/>
      <c r="H9" s="2"/>
      <c r="I9" s="2"/>
      <c r="J9" s="2" t="s">
        <v>4</v>
      </c>
      <c r="K9" s="2" t="s">
        <v>14</v>
      </c>
      <c r="L9" s="2" t="s">
        <v>5</v>
      </c>
      <c r="M9" s="2"/>
    </row>
    <row r="10" spans="1:13">
      <c r="B10" s="5"/>
      <c r="C10" s="2" t="s">
        <v>12</v>
      </c>
      <c r="D10" s="2">
        <v>26.61</v>
      </c>
      <c r="E10" s="2">
        <f>D10-D11</f>
        <v>8.14</v>
      </c>
      <c r="F10" s="3">
        <f>E10-E10</f>
        <v>0</v>
      </c>
      <c r="G10" s="2"/>
      <c r="H10" s="2"/>
      <c r="I10" s="2" t="s">
        <v>12</v>
      </c>
      <c r="J10" s="2">
        <v>27.33</v>
      </c>
      <c r="K10" s="2">
        <f>J10-J11</f>
        <v>7.6699999999999982</v>
      </c>
      <c r="L10" s="2">
        <f>K10-E10</f>
        <v>-0.47000000000000242</v>
      </c>
      <c r="M10" s="4">
        <f>2^-L10</f>
        <v>1.3851094681109271</v>
      </c>
    </row>
    <row r="11" spans="1:13">
      <c r="B11" s="5"/>
      <c r="C11" s="2" t="s">
        <v>6</v>
      </c>
      <c r="D11" s="2">
        <v>18.47</v>
      </c>
      <c r="E11" s="2"/>
      <c r="F11" s="3"/>
      <c r="G11" s="2"/>
      <c r="H11" s="2"/>
      <c r="I11" s="2" t="s">
        <v>6</v>
      </c>
      <c r="J11" s="2">
        <v>19.66</v>
      </c>
      <c r="K11" s="2"/>
      <c r="L11" s="2"/>
      <c r="M11" s="2"/>
    </row>
    <row r="13" spans="1:13">
      <c r="B13" s="5" t="s">
        <v>8</v>
      </c>
      <c r="C13" s="9" t="s">
        <v>2</v>
      </c>
      <c r="D13" s="9"/>
      <c r="E13" s="9"/>
      <c r="F13" s="9"/>
      <c r="G13" s="2"/>
      <c r="H13" s="2"/>
      <c r="I13" s="2"/>
      <c r="J13" s="9" t="s">
        <v>3</v>
      </c>
      <c r="K13" s="9"/>
      <c r="L13" s="9"/>
      <c r="M13" s="9"/>
    </row>
    <row r="14" spans="1:13">
      <c r="B14" s="5"/>
      <c r="C14" s="2"/>
      <c r="D14" s="2" t="s">
        <v>4</v>
      </c>
      <c r="E14" s="2" t="s">
        <v>14</v>
      </c>
      <c r="F14" s="2" t="s">
        <v>5</v>
      </c>
      <c r="G14" s="2"/>
      <c r="H14" s="2"/>
      <c r="I14" s="2"/>
      <c r="J14" s="2" t="s">
        <v>4</v>
      </c>
      <c r="K14" s="2" t="s">
        <v>14</v>
      </c>
      <c r="L14" s="2" t="s">
        <v>5</v>
      </c>
      <c r="M14" s="2"/>
    </row>
    <row r="15" spans="1:13">
      <c r="B15" s="5"/>
      <c r="C15" s="2" t="s">
        <v>12</v>
      </c>
      <c r="D15" s="2">
        <v>34.9</v>
      </c>
      <c r="E15" s="2">
        <f>D15-D16</f>
        <v>8.389999999999997</v>
      </c>
      <c r="F15" s="3">
        <f>E15-E15</f>
        <v>0</v>
      </c>
      <c r="G15" s="2"/>
      <c r="H15" s="2"/>
      <c r="I15" s="2" t="s">
        <v>12</v>
      </c>
      <c r="J15" s="2">
        <v>34.130000000000003</v>
      </c>
      <c r="K15" s="2">
        <f>J15-J16</f>
        <v>8.1300000000000026</v>
      </c>
      <c r="L15" s="2">
        <f>K15-E15</f>
        <v>-0.25999999999999446</v>
      </c>
      <c r="M15" s="4">
        <f>2^-L15</f>
        <v>1.1974787046189241</v>
      </c>
    </row>
    <row r="16" spans="1:13">
      <c r="B16" s="5"/>
      <c r="C16" s="2" t="s">
        <v>6</v>
      </c>
      <c r="D16" s="2">
        <v>26.51</v>
      </c>
      <c r="E16" s="2"/>
      <c r="F16" s="3"/>
      <c r="G16" s="2"/>
      <c r="H16" s="2"/>
      <c r="I16" s="2" t="s">
        <v>6</v>
      </c>
      <c r="J16" s="2">
        <v>26</v>
      </c>
      <c r="K16" s="2"/>
      <c r="L16" s="2"/>
      <c r="M16" s="2"/>
    </row>
    <row r="19" spans="1:13">
      <c r="A19" s="1" t="s">
        <v>9</v>
      </c>
    </row>
    <row r="20" spans="1:13">
      <c r="B20" s="5" t="s">
        <v>1</v>
      </c>
      <c r="C20" s="9" t="s">
        <v>2</v>
      </c>
      <c r="D20" s="9"/>
      <c r="E20" s="9"/>
      <c r="F20" s="9"/>
      <c r="G20" s="2"/>
      <c r="H20" s="2"/>
      <c r="I20" s="2"/>
      <c r="J20" s="9" t="s">
        <v>3</v>
      </c>
      <c r="K20" s="9"/>
      <c r="L20" s="9"/>
      <c r="M20" s="9"/>
    </row>
    <row r="21" spans="1:13">
      <c r="B21" s="5"/>
      <c r="C21" s="2"/>
      <c r="D21" s="2" t="s">
        <v>4</v>
      </c>
      <c r="E21" s="2" t="s">
        <v>14</v>
      </c>
      <c r="F21" s="2" t="s">
        <v>5</v>
      </c>
      <c r="G21" s="2"/>
      <c r="H21" s="2"/>
      <c r="I21" s="2"/>
      <c r="J21" s="2" t="s">
        <v>4</v>
      </c>
      <c r="K21" s="2" t="s">
        <v>14</v>
      </c>
      <c r="L21" s="2" t="s">
        <v>5</v>
      </c>
      <c r="M21" s="2"/>
    </row>
    <row r="22" spans="1:13">
      <c r="B22" s="5"/>
      <c r="C22" s="2" t="s">
        <v>12</v>
      </c>
      <c r="D22" s="2">
        <v>27.97</v>
      </c>
      <c r="E22" s="2">
        <f>D22-D23</f>
        <v>7.3499999999999979</v>
      </c>
      <c r="F22" s="3">
        <f>E22-E22</f>
        <v>0</v>
      </c>
      <c r="G22" s="2"/>
      <c r="H22" s="2"/>
      <c r="I22" s="2" t="s">
        <v>12</v>
      </c>
      <c r="J22" s="2">
        <v>29.17</v>
      </c>
      <c r="K22" s="2">
        <f>J22-J23</f>
        <v>6.870000000000001</v>
      </c>
      <c r="L22" s="2">
        <f>K22-E22</f>
        <v>-0.47999999999999687</v>
      </c>
      <c r="M22" s="4">
        <f>2^-L22</f>
        <v>1.3947436663504025</v>
      </c>
    </row>
    <row r="23" spans="1:13">
      <c r="B23" s="5"/>
      <c r="C23" s="2" t="s">
        <v>6</v>
      </c>
      <c r="D23" s="2">
        <v>20.62</v>
      </c>
      <c r="E23" s="2"/>
      <c r="F23" s="3"/>
      <c r="G23" s="2"/>
      <c r="H23" s="2"/>
      <c r="I23" s="2" t="s">
        <v>6</v>
      </c>
      <c r="J23" s="2">
        <v>22.3</v>
      </c>
      <c r="K23" s="2"/>
      <c r="L23" s="2"/>
      <c r="M23" s="2"/>
    </row>
    <row r="25" spans="1:13">
      <c r="B25" s="5" t="s">
        <v>7</v>
      </c>
      <c r="C25" s="9" t="s">
        <v>2</v>
      </c>
      <c r="D25" s="9"/>
      <c r="E25" s="9"/>
      <c r="F25" s="9"/>
      <c r="G25" s="2"/>
      <c r="H25" s="2"/>
      <c r="I25" s="2"/>
      <c r="J25" s="9" t="s">
        <v>3</v>
      </c>
      <c r="K25" s="9"/>
      <c r="L25" s="9"/>
      <c r="M25" s="9"/>
    </row>
    <row r="26" spans="1:13">
      <c r="B26" s="5"/>
      <c r="C26" s="2"/>
      <c r="D26" s="2" t="s">
        <v>4</v>
      </c>
      <c r="E26" s="2" t="s">
        <v>14</v>
      </c>
      <c r="F26" s="2" t="s">
        <v>5</v>
      </c>
      <c r="G26" s="2"/>
      <c r="H26" s="2"/>
      <c r="I26" s="2"/>
      <c r="J26" s="2" t="s">
        <v>4</v>
      </c>
      <c r="K26" s="2" t="s">
        <v>14</v>
      </c>
      <c r="L26" s="2" t="s">
        <v>5</v>
      </c>
      <c r="M26" s="2"/>
    </row>
    <row r="27" spans="1:13">
      <c r="B27" s="5"/>
      <c r="C27" s="2" t="s">
        <v>12</v>
      </c>
      <c r="D27" s="2">
        <v>26.5</v>
      </c>
      <c r="E27" s="2">
        <f>D27-D28</f>
        <v>7.59</v>
      </c>
      <c r="F27" s="3">
        <f>E27-E27</f>
        <v>0</v>
      </c>
      <c r="G27" s="2"/>
      <c r="H27" s="2"/>
      <c r="I27" s="2" t="s">
        <v>12</v>
      </c>
      <c r="J27" s="2">
        <v>27</v>
      </c>
      <c r="K27" s="2">
        <f>J27-J28</f>
        <v>7.3900000000000006</v>
      </c>
      <c r="L27" s="2">
        <f>K27-E27</f>
        <v>-0.19999999999999929</v>
      </c>
      <c r="M27" s="4">
        <f>2^-L27</f>
        <v>1.1486983549970344</v>
      </c>
    </row>
    <row r="28" spans="1:13">
      <c r="B28" s="5"/>
      <c r="C28" s="2" t="s">
        <v>6</v>
      </c>
      <c r="D28" s="2">
        <v>18.91</v>
      </c>
      <c r="E28" s="2"/>
      <c r="F28" s="3"/>
      <c r="G28" s="2"/>
      <c r="H28" s="2"/>
      <c r="I28" s="2" t="s">
        <v>6</v>
      </c>
      <c r="J28" s="2">
        <v>19.61</v>
      </c>
      <c r="K28" s="2"/>
      <c r="L28" s="2"/>
      <c r="M28" s="2"/>
    </row>
    <row r="30" spans="1:13">
      <c r="B30" s="5" t="s">
        <v>8</v>
      </c>
      <c r="C30" s="9" t="s">
        <v>2</v>
      </c>
      <c r="D30" s="9"/>
      <c r="E30" s="9"/>
      <c r="F30" s="9"/>
      <c r="G30" s="2"/>
      <c r="H30" s="2"/>
      <c r="I30" s="2"/>
      <c r="J30" s="9" t="s">
        <v>3</v>
      </c>
      <c r="K30" s="9"/>
      <c r="L30" s="9"/>
      <c r="M30" s="9"/>
    </row>
    <row r="31" spans="1:13">
      <c r="B31" s="5"/>
      <c r="C31" s="2"/>
      <c r="D31" s="2" t="s">
        <v>4</v>
      </c>
      <c r="E31" s="2" t="s">
        <v>14</v>
      </c>
      <c r="F31" s="2" t="s">
        <v>5</v>
      </c>
      <c r="G31" s="2"/>
      <c r="H31" s="2"/>
      <c r="I31" s="2"/>
      <c r="J31" s="2" t="s">
        <v>4</v>
      </c>
      <c r="K31" s="2" t="s">
        <v>14</v>
      </c>
      <c r="L31" s="2" t="s">
        <v>5</v>
      </c>
      <c r="M31" s="2"/>
    </row>
    <row r="32" spans="1:13">
      <c r="B32" s="5"/>
      <c r="C32" s="2" t="s">
        <v>12</v>
      </c>
      <c r="D32" s="2">
        <v>26.91</v>
      </c>
      <c r="E32" s="2">
        <f>D32-D33</f>
        <v>8.1999999999999993</v>
      </c>
      <c r="F32" s="3">
        <f>E32-E32</f>
        <v>0</v>
      </c>
      <c r="G32" s="2"/>
      <c r="H32" s="2"/>
      <c r="I32" s="2" t="s">
        <v>12</v>
      </c>
      <c r="J32" s="2">
        <v>26.56</v>
      </c>
      <c r="K32" s="2">
        <f>J32-J33</f>
        <v>7.4699999999999989</v>
      </c>
      <c r="L32" s="2">
        <f>K32-E32</f>
        <v>-0.73000000000000043</v>
      </c>
      <c r="M32" s="4">
        <f>2^-L32</f>
        <v>1.658639091628884</v>
      </c>
    </row>
    <row r="33" spans="1:13">
      <c r="B33" s="5"/>
      <c r="C33" s="2" t="s">
        <v>6</v>
      </c>
      <c r="D33" s="2">
        <v>18.71</v>
      </c>
      <c r="E33" s="2"/>
      <c r="F33" s="3"/>
      <c r="G33" s="2"/>
      <c r="H33" s="2"/>
      <c r="I33" s="2" t="s">
        <v>6</v>
      </c>
      <c r="J33" s="2">
        <v>19.09</v>
      </c>
      <c r="K33" s="2"/>
      <c r="L33" s="2"/>
      <c r="M33" s="2"/>
    </row>
    <row r="36" spans="1:13">
      <c r="A36" s="1" t="s">
        <v>10</v>
      </c>
    </row>
    <row r="37" spans="1:13">
      <c r="B37" s="5" t="s">
        <v>1</v>
      </c>
      <c r="C37" s="9" t="s">
        <v>2</v>
      </c>
      <c r="D37" s="9"/>
      <c r="E37" s="9"/>
      <c r="F37" s="9"/>
      <c r="G37" s="2"/>
      <c r="H37" s="2"/>
      <c r="I37" s="2"/>
      <c r="J37" s="9" t="s">
        <v>3</v>
      </c>
      <c r="K37" s="9"/>
      <c r="L37" s="9"/>
      <c r="M37" s="9"/>
    </row>
    <row r="38" spans="1:13">
      <c r="B38" s="5"/>
      <c r="C38" s="2"/>
      <c r="D38" s="2" t="s">
        <v>4</v>
      </c>
      <c r="E38" s="2" t="s">
        <v>14</v>
      </c>
      <c r="F38" s="2" t="s">
        <v>5</v>
      </c>
      <c r="G38" s="2"/>
      <c r="H38" s="2"/>
      <c r="I38" s="2"/>
      <c r="J38" s="2" t="s">
        <v>4</v>
      </c>
      <c r="K38" s="2" t="s">
        <v>14</v>
      </c>
      <c r="L38" s="2" t="s">
        <v>5</v>
      </c>
      <c r="M38" s="2"/>
    </row>
    <row r="39" spans="1:13">
      <c r="B39" s="5"/>
      <c r="C39" s="2" t="s">
        <v>12</v>
      </c>
      <c r="D39" s="2">
        <v>24.8</v>
      </c>
      <c r="E39" s="2">
        <f>D39-D40</f>
        <v>6.43</v>
      </c>
      <c r="F39" s="3">
        <f>E39-E39</f>
        <v>0</v>
      </c>
      <c r="G39" s="2"/>
      <c r="H39" s="2"/>
      <c r="I39" s="2" t="s">
        <v>12</v>
      </c>
      <c r="J39" s="2">
        <v>26.03</v>
      </c>
      <c r="K39" s="2">
        <f>J39-J40</f>
        <v>5.68</v>
      </c>
      <c r="L39" s="2">
        <f>K39-E39</f>
        <v>-0.75</v>
      </c>
      <c r="M39" s="4">
        <f>2^-L39</f>
        <v>1.681792830507429</v>
      </c>
    </row>
    <row r="40" spans="1:13">
      <c r="B40" s="5"/>
      <c r="C40" s="2" t="s">
        <v>6</v>
      </c>
      <c r="D40" s="2">
        <v>18.37</v>
      </c>
      <c r="E40" s="2"/>
      <c r="F40" s="3"/>
      <c r="G40" s="2"/>
      <c r="H40" s="2"/>
      <c r="I40" s="2" t="s">
        <v>6</v>
      </c>
      <c r="J40" s="2">
        <v>20.350000000000001</v>
      </c>
      <c r="K40" s="2"/>
      <c r="L40" s="2"/>
      <c r="M40" s="2"/>
    </row>
    <row r="42" spans="1:13">
      <c r="B42" s="5" t="s">
        <v>7</v>
      </c>
      <c r="C42" s="9" t="s">
        <v>2</v>
      </c>
      <c r="D42" s="9"/>
      <c r="E42" s="9"/>
      <c r="F42" s="9"/>
      <c r="G42" s="2"/>
      <c r="H42" s="2"/>
      <c r="I42" s="2"/>
      <c r="J42" s="9" t="s">
        <v>3</v>
      </c>
      <c r="K42" s="9"/>
      <c r="L42" s="9"/>
      <c r="M42" s="9"/>
    </row>
    <row r="43" spans="1:13">
      <c r="B43" s="5"/>
      <c r="C43" s="2"/>
      <c r="D43" s="2" t="s">
        <v>4</v>
      </c>
      <c r="E43" s="2" t="s">
        <v>14</v>
      </c>
      <c r="F43" s="2" t="s">
        <v>5</v>
      </c>
      <c r="G43" s="2"/>
      <c r="H43" s="2"/>
      <c r="I43" s="2"/>
      <c r="J43" s="2" t="s">
        <v>4</v>
      </c>
      <c r="K43" s="2" t="s">
        <v>14</v>
      </c>
      <c r="L43" s="2" t="s">
        <v>5</v>
      </c>
      <c r="M43" s="2"/>
    </row>
    <row r="44" spans="1:13">
      <c r="B44" s="5"/>
      <c r="C44" s="2" t="s">
        <v>12</v>
      </c>
      <c r="D44" s="2">
        <v>25.23</v>
      </c>
      <c r="E44" s="2">
        <f>D44-D45</f>
        <v>6.9200000000000017</v>
      </c>
      <c r="F44" s="3">
        <f>E44-E44</f>
        <v>0</v>
      </c>
      <c r="G44" s="2"/>
      <c r="H44" s="2"/>
      <c r="I44" s="2" t="s">
        <v>12</v>
      </c>
      <c r="J44" s="2">
        <v>25.68</v>
      </c>
      <c r="K44" s="2">
        <f>J44-J45</f>
        <v>6.73</v>
      </c>
      <c r="L44" s="2">
        <f>K44-E44</f>
        <v>-0.19000000000000128</v>
      </c>
      <c r="M44" s="4">
        <f>2^-L44</f>
        <v>1.1407637158684247</v>
      </c>
    </row>
    <row r="45" spans="1:13">
      <c r="B45" s="5"/>
      <c r="C45" s="2" t="s">
        <v>6</v>
      </c>
      <c r="D45" s="2">
        <v>18.309999999999999</v>
      </c>
      <c r="E45" s="2"/>
      <c r="F45" s="3"/>
      <c r="G45" s="2"/>
      <c r="H45" s="2"/>
      <c r="I45" s="2" t="s">
        <v>6</v>
      </c>
      <c r="J45" s="2">
        <v>18.95</v>
      </c>
      <c r="K45" s="2"/>
      <c r="L45" s="2"/>
      <c r="M45" s="2"/>
    </row>
    <row r="47" spans="1:13">
      <c r="B47" s="5" t="s">
        <v>8</v>
      </c>
      <c r="C47" s="6" t="s">
        <v>2</v>
      </c>
      <c r="D47" s="7"/>
      <c r="E47" s="7"/>
      <c r="F47" s="8"/>
      <c r="G47" s="2"/>
      <c r="H47" s="2"/>
      <c r="I47" s="2"/>
      <c r="J47" s="9" t="s">
        <v>3</v>
      </c>
      <c r="K47" s="9"/>
      <c r="L47" s="9"/>
      <c r="M47" s="9"/>
    </row>
    <row r="48" spans="1:13">
      <c r="B48" s="5"/>
      <c r="C48" s="2"/>
      <c r="D48" s="2" t="s">
        <v>4</v>
      </c>
      <c r="E48" s="2" t="s">
        <v>14</v>
      </c>
      <c r="F48" s="2" t="s">
        <v>5</v>
      </c>
      <c r="G48" s="2"/>
      <c r="H48" s="2"/>
      <c r="I48" s="2"/>
      <c r="J48" s="2" t="s">
        <v>4</v>
      </c>
      <c r="K48" s="2" t="s">
        <v>14</v>
      </c>
      <c r="L48" s="2" t="s">
        <v>5</v>
      </c>
      <c r="M48" s="2"/>
    </row>
    <row r="49" spans="1:13">
      <c r="B49" s="5"/>
      <c r="C49" s="2" t="s">
        <v>12</v>
      </c>
      <c r="D49" s="2">
        <v>36.32</v>
      </c>
      <c r="E49" s="2">
        <f>D49-D50</f>
        <v>11.59</v>
      </c>
      <c r="F49" s="3">
        <f>E49-E49</f>
        <v>0</v>
      </c>
      <c r="G49" s="2"/>
      <c r="H49" s="2"/>
      <c r="I49" s="2" t="s">
        <v>12</v>
      </c>
      <c r="J49" s="2">
        <v>37.020000000000003</v>
      </c>
      <c r="K49" s="2">
        <f>J49-J50</f>
        <v>10.470000000000002</v>
      </c>
      <c r="L49" s="2">
        <f>K49-E49</f>
        <v>-1.1199999999999974</v>
      </c>
      <c r="M49" s="4">
        <f>2^-L49</f>
        <v>2.1734697250521124</v>
      </c>
    </row>
    <row r="50" spans="1:13">
      <c r="B50" s="5"/>
      <c r="C50" s="2" t="s">
        <v>6</v>
      </c>
      <c r="D50" s="2">
        <v>24.73</v>
      </c>
      <c r="E50" s="2"/>
      <c r="F50" s="3"/>
      <c r="G50" s="2"/>
      <c r="H50" s="2"/>
      <c r="I50" s="2" t="s">
        <v>6</v>
      </c>
      <c r="J50" s="2">
        <v>26.55</v>
      </c>
      <c r="K50" s="2"/>
      <c r="L50" s="2"/>
      <c r="M50" s="2"/>
    </row>
    <row r="53" spans="1:13" ht="15">
      <c r="A53" t="s">
        <v>17</v>
      </c>
    </row>
  </sheetData>
  <mergeCells count="27">
    <mergeCell ref="B3:B6"/>
    <mergeCell ref="C3:F3"/>
    <mergeCell ref="J3:M3"/>
    <mergeCell ref="B8:B11"/>
    <mergeCell ref="C8:F8"/>
    <mergeCell ref="J8:M8"/>
    <mergeCell ref="B13:B16"/>
    <mergeCell ref="C13:F13"/>
    <mergeCell ref="J13:M13"/>
    <mergeCell ref="B20:B23"/>
    <mergeCell ref="C20:F20"/>
    <mergeCell ref="J20:M20"/>
    <mergeCell ref="B25:B28"/>
    <mergeCell ref="C25:F25"/>
    <mergeCell ref="J25:M25"/>
    <mergeCell ref="B30:B33"/>
    <mergeCell ref="C30:F30"/>
    <mergeCell ref="J30:M30"/>
    <mergeCell ref="B47:B50"/>
    <mergeCell ref="C47:F47"/>
    <mergeCell ref="J47:M47"/>
    <mergeCell ref="B37:B40"/>
    <mergeCell ref="C37:F37"/>
    <mergeCell ref="J37:M37"/>
    <mergeCell ref="B42:B45"/>
    <mergeCell ref="C42:F42"/>
    <mergeCell ref="J42:M4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abSelected="1" topLeftCell="A19" workbookViewId="0">
      <selection activeCell="J58" sqref="J58"/>
    </sheetView>
  </sheetViews>
  <sheetFormatPr baseColWidth="10" defaultColWidth="9" defaultRowHeight="12.75"/>
  <cols>
    <col min="1" max="2" width="9" style="1"/>
    <col min="3" max="3" width="12" style="1" bestFit="1" customWidth="1"/>
    <col min="4" max="12" width="9" style="1"/>
    <col min="13" max="13" width="9.42578125" style="1" bestFit="1" customWidth="1"/>
    <col min="14" max="16384" width="9" style="1"/>
  </cols>
  <sheetData>
    <row r="2" spans="1:13">
      <c r="A2" s="1" t="s">
        <v>0</v>
      </c>
    </row>
    <row r="3" spans="1:13">
      <c r="B3" s="5" t="s">
        <v>1</v>
      </c>
      <c r="C3" s="9" t="s">
        <v>2</v>
      </c>
      <c r="D3" s="9"/>
      <c r="E3" s="9"/>
      <c r="F3" s="9"/>
      <c r="G3" s="2"/>
      <c r="H3" s="2"/>
      <c r="I3" s="2"/>
      <c r="J3" s="9" t="s">
        <v>3</v>
      </c>
      <c r="K3" s="9"/>
      <c r="L3" s="9"/>
      <c r="M3" s="9"/>
    </row>
    <row r="4" spans="1:13">
      <c r="B4" s="5"/>
      <c r="C4" s="2"/>
      <c r="D4" s="2" t="s">
        <v>4</v>
      </c>
      <c r="E4" s="2" t="s">
        <v>14</v>
      </c>
      <c r="F4" s="2" t="s">
        <v>5</v>
      </c>
      <c r="G4" s="2"/>
      <c r="H4" s="2"/>
      <c r="I4" s="2"/>
      <c r="J4" s="2" t="s">
        <v>4</v>
      </c>
      <c r="K4" s="2" t="s">
        <v>14</v>
      </c>
      <c r="L4" s="2" t="s">
        <v>5</v>
      </c>
      <c r="M4" s="2"/>
    </row>
    <row r="5" spans="1:13">
      <c r="B5" s="5"/>
      <c r="C5" s="2" t="s">
        <v>13</v>
      </c>
      <c r="D5" s="2">
        <v>24.54</v>
      </c>
      <c r="E5" s="2">
        <f>D5-D6</f>
        <v>6.07</v>
      </c>
      <c r="F5" s="3">
        <f>E5-E5</f>
        <v>0</v>
      </c>
      <c r="G5" s="2"/>
      <c r="H5" s="2"/>
      <c r="I5" s="2" t="s">
        <v>13</v>
      </c>
      <c r="J5" s="2">
        <v>26.27</v>
      </c>
      <c r="K5" s="2">
        <f>J5-J6</f>
        <v>6.6099999999999994</v>
      </c>
      <c r="L5" s="2">
        <f>K5-$E$5</f>
        <v>0.53999999999999915</v>
      </c>
      <c r="M5" s="4">
        <f>2^-L5</f>
        <v>0.68777090906987226</v>
      </c>
    </row>
    <row r="6" spans="1:13">
      <c r="B6" s="5"/>
      <c r="C6" s="2" t="s">
        <v>6</v>
      </c>
      <c r="D6" s="2">
        <v>18.47</v>
      </c>
      <c r="E6" s="2"/>
      <c r="F6" s="3"/>
      <c r="G6" s="2"/>
      <c r="H6" s="2"/>
      <c r="I6" s="2" t="s">
        <v>6</v>
      </c>
      <c r="J6" s="2">
        <v>19.66</v>
      </c>
      <c r="K6" s="2"/>
      <c r="L6" s="2"/>
      <c r="M6" s="2"/>
    </row>
    <row r="8" spans="1:13">
      <c r="B8" s="5" t="s">
        <v>7</v>
      </c>
      <c r="C8" s="9" t="s">
        <v>2</v>
      </c>
      <c r="D8" s="9"/>
      <c r="E8" s="9"/>
      <c r="F8" s="9"/>
      <c r="G8" s="2"/>
      <c r="H8" s="2"/>
      <c r="I8" s="2"/>
      <c r="J8" s="9" t="s">
        <v>3</v>
      </c>
      <c r="K8" s="9"/>
      <c r="L8" s="9"/>
      <c r="M8" s="9"/>
    </row>
    <row r="9" spans="1:13">
      <c r="B9" s="5"/>
      <c r="C9" s="2"/>
      <c r="D9" s="2" t="s">
        <v>4</v>
      </c>
      <c r="E9" s="2" t="s">
        <v>14</v>
      </c>
      <c r="F9" s="2" t="s">
        <v>5</v>
      </c>
      <c r="G9" s="2"/>
      <c r="H9" s="2"/>
      <c r="I9" s="2"/>
      <c r="J9" s="2" t="s">
        <v>4</v>
      </c>
      <c r="K9" s="2" t="s">
        <v>14</v>
      </c>
      <c r="L9" s="2" t="s">
        <v>5</v>
      </c>
      <c r="M9" s="2"/>
    </row>
    <row r="10" spans="1:13">
      <c r="B10" s="5"/>
      <c r="C10" s="2" t="s">
        <v>13</v>
      </c>
      <c r="D10" s="2">
        <v>27.82</v>
      </c>
      <c r="E10" s="2">
        <f>D10-D11</f>
        <v>7.3999999999999986</v>
      </c>
      <c r="F10" s="3">
        <f>E10-E10</f>
        <v>0</v>
      </c>
      <c r="G10" s="2"/>
      <c r="H10" s="2"/>
      <c r="I10" s="2" t="s">
        <v>13</v>
      </c>
      <c r="J10" s="2">
        <v>28.93</v>
      </c>
      <c r="K10" s="2">
        <f>J10-J11</f>
        <v>7.5300000000000011</v>
      </c>
      <c r="L10" s="2">
        <f>K10-E10</f>
        <v>0.13000000000000256</v>
      </c>
      <c r="M10" s="4">
        <f>2^-L10</f>
        <v>0.91383145022939893</v>
      </c>
    </row>
    <row r="11" spans="1:13">
      <c r="B11" s="5"/>
      <c r="C11" s="2" t="s">
        <v>6</v>
      </c>
      <c r="D11" s="2">
        <v>20.420000000000002</v>
      </c>
      <c r="E11" s="2"/>
      <c r="F11" s="3"/>
      <c r="G11" s="2"/>
      <c r="H11" s="2"/>
      <c r="I11" s="2" t="s">
        <v>6</v>
      </c>
      <c r="J11" s="2">
        <v>21.4</v>
      </c>
      <c r="K11" s="2"/>
      <c r="L11" s="2"/>
      <c r="M11" s="2"/>
    </row>
    <row r="13" spans="1:13">
      <c r="B13" s="5" t="s">
        <v>8</v>
      </c>
      <c r="C13" s="9" t="s">
        <v>2</v>
      </c>
      <c r="D13" s="9"/>
      <c r="E13" s="9"/>
      <c r="F13" s="9"/>
      <c r="G13" s="2"/>
      <c r="H13" s="2"/>
      <c r="I13" s="2"/>
      <c r="J13" s="9" t="s">
        <v>3</v>
      </c>
      <c r="K13" s="9"/>
      <c r="L13" s="9"/>
      <c r="M13" s="9"/>
    </row>
    <row r="14" spans="1:13">
      <c r="B14" s="5"/>
      <c r="C14" s="2"/>
      <c r="D14" s="2" t="s">
        <v>4</v>
      </c>
      <c r="E14" s="2" t="s">
        <v>14</v>
      </c>
      <c r="F14" s="2" t="s">
        <v>5</v>
      </c>
      <c r="G14" s="2"/>
      <c r="H14" s="2"/>
      <c r="I14" s="2"/>
      <c r="J14" s="2" t="s">
        <v>4</v>
      </c>
      <c r="K14" s="2" t="s">
        <v>14</v>
      </c>
      <c r="L14" s="2" t="s">
        <v>5</v>
      </c>
      <c r="M14" s="2"/>
    </row>
    <row r="15" spans="1:13">
      <c r="B15" s="5"/>
      <c r="C15" s="2" t="s">
        <v>13</v>
      </c>
      <c r="D15" s="2">
        <v>23.72</v>
      </c>
      <c r="E15" s="2">
        <f>D15-D16</f>
        <v>5.5999999999999979</v>
      </c>
      <c r="F15" s="3">
        <f>E15-E15</f>
        <v>0</v>
      </c>
      <c r="G15" s="2"/>
      <c r="H15" s="2"/>
      <c r="I15" s="2" t="s">
        <v>13</v>
      </c>
      <c r="J15" s="2">
        <v>24.87</v>
      </c>
      <c r="K15" s="2">
        <f>J15-J16</f>
        <v>6.2100000000000009</v>
      </c>
      <c r="L15" s="2">
        <f>K15-E15</f>
        <v>0.61000000000000298</v>
      </c>
      <c r="M15" s="4">
        <f>2^-L15</f>
        <v>0.65519670192918034</v>
      </c>
    </row>
    <row r="16" spans="1:13">
      <c r="B16" s="5"/>
      <c r="C16" s="2" t="s">
        <v>6</v>
      </c>
      <c r="D16" s="2">
        <v>18.12</v>
      </c>
      <c r="E16" s="2"/>
      <c r="F16" s="3"/>
      <c r="G16" s="2"/>
      <c r="H16" s="2"/>
      <c r="I16" s="2" t="s">
        <v>6</v>
      </c>
      <c r="J16" s="2">
        <v>18.66</v>
      </c>
      <c r="K16" s="2"/>
      <c r="L16" s="2"/>
      <c r="M16" s="2"/>
    </row>
    <row r="19" spans="1:13">
      <c r="A19" s="1" t="s">
        <v>9</v>
      </c>
    </row>
    <row r="20" spans="1:13">
      <c r="B20" s="5" t="s">
        <v>1</v>
      </c>
      <c r="C20" s="9" t="s">
        <v>2</v>
      </c>
      <c r="D20" s="9"/>
      <c r="E20" s="9"/>
      <c r="F20" s="9"/>
      <c r="G20" s="2"/>
      <c r="H20" s="2"/>
      <c r="I20" s="2"/>
      <c r="J20" s="9" t="s">
        <v>3</v>
      </c>
      <c r="K20" s="9"/>
      <c r="L20" s="9"/>
      <c r="M20" s="9"/>
    </row>
    <row r="21" spans="1:13">
      <c r="B21" s="5"/>
      <c r="C21" s="2"/>
      <c r="D21" s="2" t="s">
        <v>4</v>
      </c>
      <c r="E21" s="2" t="s">
        <v>14</v>
      </c>
      <c r="F21" s="2" t="s">
        <v>5</v>
      </c>
      <c r="G21" s="2"/>
      <c r="H21" s="2"/>
      <c r="I21" s="2"/>
      <c r="J21" s="2" t="s">
        <v>4</v>
      </c>
      <c r="K21" s="2" t="s">
        <v>14</v>
      </c>
      <c r="L21" s="2" t="s">
        <v>5</v>
      </c>
      <c r="M21" s="2"/>
    </row>
    <row r="22" spans="1:13">
      <c r="B22" s="5"/>
      <c r="C22" s="2" t="s">
        <v>13</v>
      </c>
      <c r="D22" s="2">
        <v>35.33</v>
      </c>
      <c r="E22" s="2">
        <f>D22-D23</f>
        <v>11.979999999999997</v>
      </c>
      <c r="F22" s="3">
        <f>E22-E22</f>
        <v>0</v>
      </c>
      <c r="G22" s="2"/>
      <c r="H22" s="2"/>
      <c r="I22" s="2" t="s">
        <v>13</v>
      </c>
      <c r="J22" s="2">
        <v>36.409999999999997</v>
      </c>
      <c r="K22" s="2">
        <f>J22-J23</f>
        <v>12.159999999999997</v>
      </c>
      <c r="L22" s="2">
        <f>K22-E22</f>
        <v>0.17999999999999972</v>
      </c>
      <c r="M22" s="4">
        <f>2^-L22</f>
        <v>0.88270299629065507</v>
      </c>
    </row>
    <row r="23" spans="1:13">
      <c r="B23" s="5"/>
      <c r="C23" s="2" t="s">
        <v>6</v>
      </c>
      <c r="D23" s="2">
        <v>23.35</v>
      </c>
      <c r="E23" s="2"/>
      <c r="F23" s="3"/>
      <c r="G23" s="2"/>
      <c r="H23" s="2"/>
      <c r="I23" s="2" t="s">
        <v>6</v>
      </c>
      <c r="J23" s="2">
        <v>24.25</v>
      </c>
      <c r="K23" s="2"/>
      <c r="L23" s="2"/>
      <c r="M23" s="2"/>
    </row>
    <row r="25" spans="1:13">
      <c r="B25" s="5" t="s">
        <v>7</v>
      </c>
      <c r="C25" s="9" t="s">
        <v>2</v>
      </c>
      <c r="D25" s="9"/>
      <c r="E25" s="9"/>
      <c r="F25" s="9"/>
      <c r="G25" s="2"/>
      <c r="H25" s="2"/>
      <c r="I25" s="2"/>
      <c r="J25" s="9" t="s">
        <v>3</v>
      </c>
      <c r="K25" s="9"/>
      <c r="L25" s="9"/>
      <c r="M25" s="9"/>
    </row>
    <row r="26" spans="1:13">
      <c r="B26" s="5"/>
      <c r="C26" s="2"/>
      <c r="D26" s="2" t="s">
        <v>4</v>
      </c>
      <c r="E26" s="2" t="s">
        <v>14</v>
      </c>
      <c r="F26" s="2" t="s">
        <v>5</v>
      </c>
      <c r="G26" s="2"/>
      <c r="H26" s="2"/>
      <c r="I26" s="2"/>
      <c r="J26" s="2" t="s">
        <v>4</v>
      </c>
      <c r="K26" s="2" t="s">
        <v>14</v>
      </c>
      <c r="L26" s="2" t="s">
        <v>5</v>
      </c>
      <c r="M26" s="2"/>
    </row>
    <row r="27" spans="1:13">
      <c r="B27" s="5"/>
      <c r="C27" s="2" t="s">
        <v>13</v>
      </c>
      <c r="D27" s="2">
        <v>30.47</v>
      </c>
      <c r="E27" s="2">
        <f>D27-D28</f>
        <v>9.8499999999999979</v>
      </c>
      <c r="F27" s="3">
        <f>E27-E27</f>
        <v>0</v>
      </c>
      <c r="G27" s="2"/>
      <c r="H27" s="2"/>
      <c r="I27" s="2" t="s">
        <v>13</v>
      </c>
      <c r="J27" s="2">
        <v>34.19</v>
      </c>
      <c r="K27" s="2">
        <f>J27-J28</f>
        <v>11.889999999999997</v>
      </c>
      <c r="L27" s="2">
        <f>K27-E27</f>
        <v>2.0399999999999991</v>
      </c>
      <c r="M27" s="4">
        <f>2^-L27</f>
        <v>0.24316373685307152</v>
      </c>
    </row>
    <row r="28" spans="1:13">
      <c r="B28" s="5"/>
      <c r="C28" s="2" t="s">
        <v>6</v>
      </c>
      <c r="D28" s="2">
        <v>20.62</v>
      </c>
      <c r="E28" s="2"/>
      <c r="F28" s="3"/>
      <c r="G28" s="2"/>
      <c r="H28" s="2"/>
      <c r="I28" s="2" t="s">
        <v>6</v>
      </c>
      <c r="J28" s="2">
        <v>22.3</v>
      </c>
      <c r="K28" s="2"/>
      <c r="L28" s="2"/>
      <c r="M28" s="2"/>
    </row>
    <row r="30" spans="1:13">
      <c r="B30" s="5" t="s">
        <v>8</v>
      </c>
      <c r="C30" s="9" t="s">
        <v>2</v>
      </c>
      <c r="D30" s="9"/>
      <c r="E30" s="9"/>
      <c r="F30" s="9"/>
      <c r="G30" s="2"/>
      <c r="H30" s="2"/>
      <c r="I30" s="2"/>
      <c r="J30" s="9" t="s">
        <v>3</v>
      </c>
      <c r="K30" s="9"/>
      <c r="L30" s="9"/>
      <c r="M30" s="9"/>
    </row>
    <row r="31" spans="1:13">
      <c r="B31" s="5"/>
      <c r="C31" s="2"/>
      <c r="D31" s="2" t="s">
        <v>4</v>
      </c>
      <c r="E31" s="2" t="s">
        <v>14</v>
      </c>
      <c r="F31" s="2" t="s">
        <v>5</v>
      </c>
      <c r="G31" s="2"/>
      <c r="H31" s="2"/>
      <c r="I31" s="2"/>
      <c r="J31" s="2" t="s">
        <v>4</v>
      </c>
      <c r="K31" s="2" t="s">
        <v>14</v>
      </c>
      <c r="L31" s="2" t="s">
        <v>5</v>
      </c>
      <c r="M31" s="2"/>
    </row>
    <row r="32" spans="1:13">
      <c r="B32" s="5"/>
      <c r="C32" s="2" t="s">
        <v>13</v>
      </c>
      <c r="D32" s="2">
        <v>28.37</v>
      </c>
      <c r="E32" s="2">
        <f>D32-D33</f>
        <v>9.66</v>
      </c>
      <c r="F32" s="3">
        <f>E32-E32</f>
        <v>0</v>
      </c>
      <c r="G32" s="2"/>
      <c r="H32" s="2"/>
      <c r="I32" s="2" t="s">
        <v>13</v>
      </c>
      <c r="J32" s="2">
        <v>31.96</v>
      </c>
      <c r="K32" s="2">
        <f>J32-J33</f>
        <v>12.870000000000001</v>
      </c>
      <c r="L32" s="2">
        <f>K32-E32</f>
        <v>3.2100000000000009</v>
      </c>
      <c r="M32" s="4">
        <f>2^-L32</f>
        <v>0.10806715391348309</v>
      </c>
    </row>
    <row r="33" spans="1:13">
      <c r="B33" s="5"/>
      <c r="C33" s="2" t="s">
        <v>6</v>
      </c>
      <c r="D33" s="2">
        <v>18.71</v>
      </c>
      <c r="E33" s="2"/>
      <c r="F33" s="3"/>
      <c r="G33" s="2"/>
      <c r="H33" s="2"/>
      <c r="I33" s="2" t="s">
        <v>6</v>
      </c>
      <c r="J33" s="2">
        <v>19.09</v>
      </c>
      <c r="K33" s="2"/>
      <c r="L33" s="2"/>
      <c r="M33" s="2"/>
    </row>
    <row r="36" spans="1:13">
      <c r="A36" s="1" t="s">
        <v>10</v>
      </c>
    </row>
    <row r="37" spans="1:13">
      <c r="B37" s="5" t="s">
        <v>1</v>
      </c>
      <c r="C37" s="9" t="s">
        <v>2</v>
      </c>
      <c r="D37" s="9"/>
      <c r="E37" s="9"/>
      <c r="F37" s="9"/>
      <c r="G37" s="2"/>
      <c r="H37" s="2"/>
      <c r="I37" s="2"/>
      <c r="J37" s="9" t="s">
        <v>3</v>
      </c>
      <c r="K37" s="9"/>
      <c r="L37" s="9"/>
      <c r="M37" s="9"/>
    </row>
    <row r="38" spans="1:13">
      <c r="B38" s="5"/>
      <c r="C38" s="2"/>
      <c r="D38" s="2" t="s">
        <v>4</v>
      </c>
      <c r="E38" s="2" t="s">
        <v>14</v>
      </c>
      <c r="F38" s="2" t="s">
        <v>5</v>
      </c>
      <c r="G38" s="2"/>
      <c r="H38" s="2"/>
      <c r="I38" s="2"/>
      <c r="J38" s="2" t="s">
        <v>4</v>
      </c>
      <c r="K38" s="2" t="s">
        <v>14</v>
      </c>
      <c r="L38" s="2" t="s">
        <v>5</v>
      </c>
      <c r="M38" s="2"/>
    </row>
    <row r="39" spans="1:13">
      <c r="B39" s="5"/>
      <c r="C39" s="2" t="s">
        <v>13</v>
      </c>
      <c r="D39" s="2">
        <v>30.9</v>
      </c>
      <c r="E39" s="2">
        <f>D39-D40</f>
        <v>10.779999999999998</v>
      </c>
      <c r="F39" s="3">
        <f>E39-E39</f>
        <v>0</v>
      </c>
      <c r="G39" s="2"/>
      <c r="H39" s="2"/>
      <c r="I39" s="2" t="s">
        <v>13</v>
      </c>
      <c r="J39" s="2">
        <v>34.85</v>
      </c>
      <c r="K39" s="2">
        <f>J39-J40</f>
        <v>13.010000000000002</v>
      </c>
      <c r="L39" s="2">
        <f>K39-E39</f>
        <v>2.230000000000004</v>
      </c>
      <c r="M39" s="4">
        <f>2^-L39</f>
        <v>0.21315872294198857</v>
      </c>
    </row>
    <row r="40" spans="1:13">
      <c r="B40" s="5"/>
      <c r="C40" s="2" t="s">
        <v>6</v>
      </c>
      <c r="D40" s="2">
        <v>20.12</v>
      </c>
      <c r="E40" s="2"/>
      <c r="F40" s="3"/>
      <c r="G40" s="2"/>
      <c r="H40" s="2"/>
      <c r="I40" s="2" t="s">
        <v>6</v>
      </c>
      <c r="J40" s="2">
        <v>21.84</v>
      </c>
      <c r="K40" s="2"/>
      <c r="L40" s="2"/>
      <c r="M40" s="2"/>
    </row>
    <row r="42" spans="1:13">
      <c r="B42" s="5" t="s">
        <v>7</v>
      </c>
      <c r="C42" s="9" t="s">
        <v>2</v>
      </c>
      <c r="D42" s="9"/>
      <c r="E42" s="9"/>
      <c r="F42" s="9"/>
      <c r="G42" s="2"/>
      <c r="H42" s="2"/>
      <c r="I42" s="2"/>
      <c r="J42" s="9" t="s">
        <v>3</v>
      </c>
      <c r="K42" s="9"/>
      <c r="L42" s="9"/>
      <c r="M42" s="9"/>
    </row>
    <row r="43" spans="1:13">
      <c r="B43" s="5"/>
      <c r="C43" s="2"/>
      <c r="D43" s="2" t="s">
        <v>4</v>
      </c>
      <c r="E43" s="2" t="s">
        <v>14</v>
      </c>
      <c r="F43" s="2" t="s">
        <v>5</v>
      </c>
      <c r="G43" s="2"/>
      <c r="H43" s="2"/>
      <c r="I43" s="2"/>
      <c r="J43" s="2" t="s">
        <v>4</v>
      </c>
      <c r="K43" s="2" t="s">
        <v>14</v>
      </c>
      <c r="L43" s="2" t="s">
        <v>5</v>
      </c>
      <c r="M43" s="2"/>
    </row>
    <row r="44" spans="1:13">
      <c r="B44" s="5"/>
      <c r="C44" s="2" t="s">
        <v>13</v>
      </c>
      <c r="D44" s="2">
        <v>32.479999999999997</v>
      </c>
      <c r="E44" s="2">
        <f>D44-D45</f>
        <v>11.429999999999996</v>
      </c>
      <c r="F44" s="3">
        <f>E44-E44</f>
        <v>0</v>
      </c>
      <c r="G44" s="2"/>
      <c r="H44" s="2"/>
      <c r="I44" s="2" t="s">
        <v>13</v>
      </c>
      <c r="J44" s="2">
        <v>30.18</v>
      </c>
      <c r="K44" s="2">
        <f>J44-J45</f>
        <v>12.169999999999998</v>
      </c>
      <c r="L44" s="2">
        <f>K44-E44</f>
        <v>0.74000000000000199</v>
      </c>
      <c r="M44" s="4">
        <f>2^-L44</f>
        <v>0.59873935230946351</v>
      </c>
    </row>
    <row r="45" spans="1:13">
      <c r="B45" s="5"/>
      <c r="C45" s="2" t="s">
        <v>6</v>
      </c>
      <c r="D45" s="2">
        <v>21.05</v>
      </c>
      <c r="E45" s="2"/>
      <c r="F45" s="3"/>
      <c r="G45" s="2"/>
      <c r="H45" s="2"/>
      <c r="I45" s="2" t="s">
        <v>6</v>
      </c>
      <c r="J45" s="2">
        <v>18.010000000000002</v>
      </c>
      <c r="K45" s="2"/>
      <c r="L45" s="2"/>
      <c r="M45" s="2"/>
    </row>
    <row r="47" spans="1:13">
      <c r="B47" s="5" t="s">
        <v>8</v>
      </c>
      <c r="C47" s="6" t="s">
        <v>2</v>
      </c>
      <c r="D47" s="7"/>
      <c r="E47" s="7"/>
      <c r="F47" s="8"/>
      <c r="G47" s="2"/>
      <c r="H47" s="2"/>
      <c r="I47" s="2"/>
      <c r="J47" s="9" t="s">
        <v>3</v>
      </c>
      <c r="K47" s="9"/>
      <c r="L47" s="9"/>
      <c r="M47" s="9"/>
    </row>
    <row r="48" spans="1:13">
      <c r="B48" s="5"/>
      <c r="C48" s="2"/>
      <c r="D48" s="2" t="s">
        <v>4</v>
      </c>
      <c r="E48" s="2" t="s">
        <v>14</v>
      </c>
      <c r="F48" s="2" t="s">
        <v>5</v>
      </c>
      <c r="G48" s="2"/>
      <c r="H48" s="2"/>
      <c r="I48" s="2"/>
      <c r="J48" s="2" t="s">
        <v>4</v>
      </c>
      <c r="K48" s="2" t="s">
        <v>14</v>
      </c>
      <c r="L48" s="2" t="s">
        <v>5</v>
      </c>
      <c r="M48" s="2"/>
    </row>
    <row r="49" spans="1:13">
      <c r="B49" s="5"/>
      <c r="C49" s="2" t="s">
        <v>13</v>
      </c>
      <c r="D49" s="2">
        <v>29.55</v>
      </c>
      <c r="E49" s="2">
        <f>D49-D50</f>
        <v>10.96</v>
      </c>
      <c r="F49" s="3">
        <f>E49-E49</f>
        <v>0</v>
      </c>
      <c r="G49" s="2"/>
      <c r="H49" s="2"/>
      <c r="I49" s="2" t="s">
        <v>13</v>
      </c>
      <c r="J49" s="2">
        <v>35.76</v>
      </c>
      <c r="K49" s="2">
        <f>J49-J50</f>
        <v>15.579999999999998</v>
      </c>
      <c r="L49" s="2">
        <f>K49-E49</f>
        <v>4.6199999999999974</v>
      </c>
      <c r="M49" s="4">
        <f>2^-L49</f>
        <v>4.0666932982560494E-2</v>
      </c>
    </row>
    <row r="50" spans="1:13">
      <c r="B50" s="5"/>
      <c r="C50" s="2" t="s">
        <v>6</v>
      </c>
      <c r="D50" s="2">
        <v>18.59</v>
      </c>
      <c r="E50" s="2"/>
      <c r="F50" s="3"/>
      <c r="G50" s="2"/>
      <c r="H50" s="2"/>
      <c r="I50" s="2" t="s">
        <v>6</v>
      </c>
      <c r="J50" s="2">
        <v>20.18</v>
      </c>
      <c r="K50" s="2"/>
      <c r="L50" s="2"/>
      <c r="M50" s="2"/>
    </row>
    <row r="53" spans="1:13" ht="15">
      <c r="A53" t="s">
        <v>18</v>
      </c>
    </row>
  </sheetData>
  <mergeCells count="27">
    <mergeCell ref="B3:B6"/>
    <mergeCell ref="C3:F3"/>
    <mergeCell ref="J3:M3"/>
    <mergeCell ref="B8:B11"/>
    <mergeCell ref="C8:F8"/>
    <mergeCell ref="J8:M8"/>
    <mergeCell ref="B13:B16"/>
    <mergeCell ref="C13:F13"/>
    <mergeCell ref="J13:M13"/>
    <mergeCell ref="B20:B23"/>
    <mergeCell ref="C20:F20"/>
    <mergeCell ref="J20:M20"/>
    <mergeCell ref="B25:B28"/>
    <mergeCell ref="C25:F25"/>
    <mergeCell ref="J25:M25"/>
    <mergeCell ref="B30:B33"/>
    <mergeCell ref="C30:F30"/>
    <mergeCell ref="J30:M30"/>
    <mergeCell ref="B47:B50"/>
    <mergeCell ref="C47:F47"/>
    <mergeCell ref="J47:M47"/>
    <mergeCell ref="B37:B40"/>
    <mergeCell ref="C37:F37"/>
    <mergeCell ref="J37:M37"/>
    <mergeCell ref="B42:B45"/>
    <mergeCell ref="C42:F42"/>
    <mergeCell ref="J42:M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Raw Data Fig 5a-c</vt:lpstr>
      <vt:lpstr>p53 Fig 5a</vt:lpstr>
      <vt:lpstr>BAX Fig 5b</vt:lpstr>
      <vt:lpstr> BCL2 Fig 5c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Chawalit</dc:creator>
  <cp:lastModifiedBy>EXCLI Editorial Office</cp:lastModifiedBy>
  <dcterms:created xsi:type="dcterms:W3CDTF">2019-12-18T09:37:35Z</dcterms:created>
  <dcterms:modified xsi:type="dcterms:W3CDTF">2020-05-06T06:35:20Z</dcterms:modified>
</cp:coreProperties>
</file>