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EXCLI J (X)\PR\ab 2020\MS 2020-1350_OJS2311\Revision\"/>
    </mc:Choice>
  </mc:AlternateContent>
  <bookViews>
    <workbookView xWindow="0" yWindow="0" windowWidth="21570" windowHeight="7260"/>
  </bookViews>
  <sheets>
    <sheet name="Poetz et al., 2020" sheetId="4" r:id="rId1"/>
    <sheet name="Suppl. Table 1" sheetId="2" r:id="rId2"/>
    <sheet name="Suppl. Table 2" sheetId="1" r:id="rId3"/>
    <sheet name="Suppl. Table 3" sheetId="3" r:id="rId4"/>
  </sheets>
  <definedNames>
    <definedName name="_Ref42678977" localSheetId="2">'Suppl. Table 2'!$A$1</definedName>
    <definedName name="_Ref42679018" localSheetId="1">'Suppl. Table 1'!$A$1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4" i="3" l="1"/>
  <c r="E64" i="3" l="1"/>
  <c r="F64" i="3"/>
  <c r="G64" i="3"/>
  <c r="H64" i="3"/>
  <c r="I64" i="3"/>
  <c r="J64" i="3"/>
  <c r="K64" i="3"/>
  <c r="L64" i="3"/>
  <c r="M64" i="3"/>
  <c r="N64" i="3"/>
  <c r="O64" i="3"/>
  <c r="P64" i="3"/>
  <c r="Q64" i="3"/>
  <c r="R64" i="3"/>
  <c r="S64" i="3"/>
  <c r="T64" i="3"/>
  <c r="E65" i="3"/>
  <c r="F65" i="3"/>
  <c r="G65" i="3"/>
  <c r="H65" i="3"/>
  <c r="I65" i="3"/>
  <c r="J65" i="3"/>
  <c r="K65" i="3"/>
  <c r="L65" i="3"/>
  <c r="M65" i="3"/>
  <c r="N65" i="3"/>
  <c r="O65" i="3"/>
  <c r="P65" i="3"/>
  <c r="Q65" i="3"/>
  <c r="R65" i="3"/>
  <c r="S65" i="3"/>
  <c r="T65" i="3"/>
  <c r="E66" i="3"/>
  <c r="F66" i="3"/>
  <c r="G66" i="3"/>
  <c r="H66" i="3"/>
  <c r="I66" i="3"/>
  <c r="J66" i="3"/>
  <c r="K66" i="3"/>
  <c r="L66" i="3"/>
  <c r="M66" i="3"/>
  <c r="N66" i="3"/>
  <c r="O66" i="3"/>
  <c r="P66" i="3"/>
  <c r="Q66" i="3"/>
  <c r="R66" i="3"/>
  <c r="S66" i="3"/>
  <c r="T66" i="3"/>
  <c r="E67" i="3"/>
  <c r="F67" i="3"/>
  <c r="G67" i="3"/>
  <c r="H67" i="3"/>
  <c r="I67" i="3"/>
  <c r="J67" i="3"/>
  <c r="K67" i="3"/>
  <c r="L67" i="3"/>
  <c r="M67" i="3"/>
  <c r="N67" i="3"/>
  <c r="O67" i="3"/>
  <c r="P67" i="3"/>
  <c r="Q67" i="3"/>
  <c r="R67" i="3"/>
  <c r="S67" i="3"/>
  <c r="T67" i="3"/>
  <c r="E68" i="3"/>
  <c r="F68" i="3"/>
  <c r="G68" i="3"/>
  <c r="H68" i="3"/>
  <c r="I68" i="3"/>
  <c r="J68" i="3"/>
  <c r="K68" i="3"/>
  <c r="L68" i="3"/>
  <c r="M68" i="3"/>
  <c r="N68" i="3"/>
  <c r="O68" i="3"/>
  <c r="P68" i="3"/>
  <c r="Q68" i="3"/>
  <c r="R68" i="3"/>
  <c r="S68" i="3"/>
  <c r="T68" i="3"/>
  <c r="E69" i="3"/>
  <c r="F69" i="3"/>
  <c r="G69" i="3"/>
  <c r="H69" i="3"/>
  <c r="I69" i="3"/>
  <c r="J69" i="3"/>
  <c r="K69" i="3"/>
  <c r="L69" i="3"/>
  <c r="M69" i="3"/>
  <c r="N69" i="3"/>
  <c r="O69" i="3"/>
  <c r="P69" i="3"/>
  <c r="Q69" i="3"/>
  <c r="R69" i="3"/>
  <c r="S69" i="3"/>
  <c r="T69" i="3"/>
  <c r="E70" i="3"/>
  <c r="F70" i="3"/>
  <c r="G70" i="3"/>
  <c r="H70" i="3"/>
  <c r="I70" i="3"/>
  <c r="J70" i="3"/>
  <c r="K70" i="3"/>
  <c r="L70" i="3"/>
  <c r="M70" i="3"/>
  <c r="N70" i="3"/>
  <c r="O70" i="3"/>
  <c r="P70" i="3"/>
  <c r="Q70" i="3"/>
  <c r="R70" i="3"/>
  <c r="S70" i="3"/>
  <c r="T70" i="3"/>
  <c r="E71" i="3"/>
  <c r="F71" i="3"/>
  <c r="G71" i="3"/>
  <c r="H71" i="3"/>
  <c r="I71" i="3"/>
  <c r="J71" i="3"/>
  <c r="K71" i="3"/>
  <c r="L71" i="3"/>
  <c r="M71" i="3"/>
  <c r="N71" i="3"/>
  <c r="O71" i="3"/>
  <c r="P71" i="3"/>
  <c r="Q71" i="3"/>
  <c r="R71" i="3"/>
  <c r="S71" i="3"/>
  <c r="T71" i="3"/>
  <c r="E72" i="3"/>
  <c r="F72" i="3"/>
  <c r="G72" i="3"/>
  <c r="H72" i="3"/>
  <c r="I72" i="3"/>
  <c r="J72" i="3"/>
  <c r="K72" i="3"/>
  <c r="L72" i="3"/>
  <c r="M72" i="3"/>
  <c r="N72" i="3"/>
  <c r="O72" i="3"/>
  <c r="P72" i="3"/>
  <c r="Q72" i="3"/>
  <c r="R72" i="3"/>
  <c r="S72" i="3"/>
  <c r="T72" i="3"/>
  <c r="E73" i="3"/>
  <c r="F73" i="3"/>
  <c r="G73" i="3"/>
  <c r="H73" i="3"/>
  <c r="I73" i="3"/>
  <c r="J73" i="3"/>
  <c r="K73" i="3"/>
  <c r="L73" i="3"/>
  <c r="M73" i="3"/>
  <c r="N73" i="3"/>
  <c r="O73" i="3"/>
  <c r="P73" i="3"/>
  <c r="Q73" i="3"/>
  <c r="R73" i="3"/>
  <c r="S73" i="3"/>
  <c r="T73" i="3"/>
  <c r="E74" i="3"/>
  <c r="F74" i="3"/>
  <c r="G74" i="3"/>
  <c r="H74" i="3"/>
  <c r="I74" i="3"/>
  <c r="J74" i="3"/>
  <c r="K74" i="3"/>
  <c r="L74" i="3"/>
  <c r="M74" i="3"/>
  <c r="N74" i="3"/>
  <c r="O74" i="3"/>
  <c r="P74" i="3"/>
  <c r="Q74" i="3"/>
  <c r="R74" i="3"/>
  <c r="S74" i="3"/>
  <c r="T74" i="3"/>
  <c r="E75" i="3"/>
  <c r="F75" i="3"/>
  <c r="G75" i="3"/>
  <c r="H75" i="3"/>
  <c r="I75" i="3"/>
  <c r="J75" i="3"/>
  <c r="K75" i="3"/>
  <c r="L75" i="3"/>
  <c r="M75" i="3"/>
  <c r="N75" i="3"/>
  <c r="O75" i="3"/>
  <c r="P75" i="3"/>
  <c r="Q75" i="3"/>
  <c r="R75" i="3"/>
  <c r="S75" i="3"/>
  <c r="T75" i="3"/>
  <c r="E76" i="3"/>
  <c r="F76" i="3"/>
  <c r="G76" i="3"/>
  <c r="H76" i="3"/>
  <c r="I76" i="3"/>
  <c r="J76" i="3"/>
  <c r="K76" i="3"/>
  <c r="L76" i="3"/>
  <c r="M76" i="3"/>
  <c r="N76" i="3"/>
  <c r="O76" i="3"/>
  <c r="P76" i="3"/>
  <c r="Q76" i="3"/>
  <c r="R76" i="3"/>
  <c r="S76" i="3"/>
  <c r="T76" i="3"/>
  <c r="E77" i="3"/>
  <c r="F77" i="3"/>
  <c r="G77" i="3"/>
  <c r="H77" i="3"/>
  <c r="I77" i="3"/>
  <c r="J77" i="3"/>
  <c r="K77" i="3"/>
  <c r="L77" i="3"/>
  <c r="M77" i="3"/>
  <c r="N77" i="3"/>
  <c r="O77" i="3"/>
  <c r="P77" i="3"/>
  <c r="Q77" i="3"/>
  <c r="R77" i="3"/>
  <c r="S77" i="3"/>
  <c r="T77" i="3"/>
  <c r="E59" i="3"/>
  <c r="F59" i="3"/>
  <c r="G59" i="3"/>
  <c r="H59" i="3"/>
  <c r="I59" i="3"/>
  <c r="J59" i="3"/>
  <c r="K59" i="3"/>
  <c r="L59" i="3"/>
  <c r="M59" i="3"/>
  <c r="N59" i="3"/>
  <c r="O59" i="3"/>
  <c r="P59" i="3"/>
  <c r="Q59" i="3"/>
  <c r="R59" i="3"/>
  <c r="S59" i="3"/>
  <c r="T59" i="3"/>
  <c r="E60" i="3"/>
  <c r="F60" i="3"/>
  <c r="G60" i="3"/>
  <c r="H60" i="3"/>
  <c r="I60" i="3"/>
  <c r="J60" i="3"/>
  <c r="K60" i="3"/>
  <c r="L60" i="3"/>
  <c r="M60" i="3"/>
  <c r="N60" i="3"/>
  <c r="O60" i="3"/>
  <c r="P60" i="3"/>
  <c r="Q60" i="3"/>
  <c r="R60" i="3"/>
  <c r="S60" i="3"/>
  <c r="T60" i="3"/>
  <c r="E61" i="3"/>
  <c r="F61" i="3"/>
  <c r="G61" i="3"/>
  <c r="H61" i="3"/>
  <c r="I61" i="3"/>
  <c r="J61" i="3"/>
  <c r="K61" i="3"/>
  <c r="L61" i="3"/>
  <c r="M61" i="3"/>
  <c r="N61" i="3"/>
  <c r="O61" i="3"/>
  <c r="P61" i="3"/>
  <c r="Q61" i="3"/>
  <c r="R61" i="3"/>
  <c r="S61" i="3"/>
  <c r="T61" i="3"/>
  <c r="E62" i="3"/>
  <c r="F62" i="3"/>
  <c r="G62" i="3"/>
  <c r="H62" i="3"/>
  <c r="I62" i="3"/>
  <c r="J62" i="3"/>
  <c r="K62" i="3"/>
  <c r="L62" i="3"/>
  <c r="M62" i="3"/>
  <c r="N62" i="3"/>
  <c r="O62" i="3"/>
  <c r="P62" i="3"/>
  <c r="Q62" i="3"/>
  <c r="R62" i="3"/>
  <c r="S62" i="3"/>
  <c r="T62" i="3"/>
  <c r="E63" i="3"/>
  <c r="F63" i="3"/>
  <c r="G63" i="3"/>
  <c r="H63" i="3"/>
  <c r="I63" i="3"/>
  <c r="J63" i="3"/>
  <c r="K63" i="3"/>
  <c r="L63" i="3"/>
  <c r="M63" i="3"/>
  <c r="N63" i="3"/>
  <c r="O63" i="3"/>
  <c r="P63" i="3"/>
  <c r="Q63" i="3"/>
  <c r="R63" i="3"/>
  <c r="S63" i="3"/>
  <c r="T63" i="3"/>
  <c r="E78" i="3"/>
  <c r="F78" i="3"/>
  <c r="G78" i="3"/>
  <c r="H78" i="3"/>
  <c r="I78" i="3"/>
  <c r="J78" i="3"/>
  <c r="K78" i="3"/>
  <c r="L78" i="3"/>
  <c r="M78" i="3"/>
  <c r="N78" i="3"/>
  <c r="O78" i="3"/>
  <c r="P78" i="3"/>
  <c r="Q78" i="3"/>
  <c r="R78" i="3"/>
  <c r="S78" i="3"/>
  <c r="T78" i="3"/>
  <c r="E79" i="3"/>
  <c r="F79" i="3"/>
  <c r="G79" i="3"/>
  <c r="H79" i="3"/>
  <c r="I79" i="3"/>
  <c r="J79" i="3"/>
  <c r="K79" i="3"/>
  <c r="L79" i="3"/>
  <c r="M79" i="3"/>
  <c r="N79" i="3"/>
  <c r="O79" i="3"/>
  <c r="P79" i="3"/>
  <c r="Q79" i="3"/>
  <c r="R79" i="3"/>
  <c r="S79" i="3"/>
  <c r="T79" i="3"/>
  <c r="E80" i="3"/>
  <c r="F80" i="3"/>
  <c r="G80" i="3"/>
  <c r="H80" i="3"/>
  <c r="I80" i="3"/>
  <c r="J80" i="3"/>
  <c r="K80" i="3"/>
  <c r="L80" i="3"/>
  <c r="M80" i="3"/>
  <c r="N80" i="3"/>
  <c r="O80" i="3"/>
  <c r="P80" i="3"/>
  <c r="Q80" i="3"/>
  <c r="R80" i="3"/>
  <c r="S80" i="3"/>
  <c r="T80" i="3"/>
  <c r="D65" i="3"/>
  <c r="D66" i="3"/>
  <c r="D67" i="3"/>
  <c r="D68" i="3"/>
  <c r="D69" i="3"/>
  <c r="D70" i="3"/>
  <c r="D71" i="3"/>
  <c r="D72" i="3"/>
  <c r="D73" i="3"/>
  <c r="D74" i="3"/>
  <c r="D75" i="3"/>
  <c r="D76" i="3"/>
  <c r="D77" i="3"/>
  <c r="D59" i="3"/>
  <c r="D60" i="3"/>
  <c r="D61" i="3"/>
  <c r="D62" i="3"/>
  <c r="D63" i="3"/>
  <c r="D78" i="3"/>
  <c r="D79" i="3"/>
  <c r="D80" i="3"/>
</calcChain>
</file>

<file path=xl/sharedStrings.xml><?xml version="1.0" encoding="utf-8"?>
<sst xmlns="http://schemas.openxmlformats.org/spreadsheetml/2006/main" count="495" uniqueCount="233">
  <si>
    <t>Cyproconazole</t>
  </si>
  <si>
    <t>Epoxiconazole</t>
  </si>
  <si>
    <t>NOAEL</t>
  </si>
  <si>
    <t>10xNOAEL</t>
  </si>
  <si>
    <t>Protein name</t>
  </si>
  <si>
    <t>Acronym</t>
  </si>
  <si>
    <t>Gene</t>
  </si>
  <si>
    <t>UniProt entry ID</t>
  </si>
  <si>
    <t>recommended name (UniProtKB)</t>
  </si>
  <si>
    <t>surrogate peptide</t>
  </si>
  <si>
    <t>ATP-binding cassette sub-family B member 1</t>
  </si>
  <si>
    <t>ABCB1</t>
  </si>
  <si>
    <t>Abcb1</t>
  </si>
  <si>
    <t>P43245</t>
  </si>
  <si>
    <t>Multidrug resistance protein 1</t>
  </si>
  <si>
    <t>NTTGSLTTR</t>
  </si>
  <si>
    <t>ATP-binding cassette sub-family B member 1a</t>
  </si>
  <si>
    <t>ABCB1A</t>
  </si>
  <si>
    <t>Abcb1a</t>
  </si>
  <si>
    <t>Q9JK64</t>
  </si>
  <si>
    <t>Multidrug resistance protein 1A</t>
  </si>
  <si>
    <t>NTTGALTTR</t>
  </si>
  <si>
    <t>ATP-binding cassette sub-family B member 11</t>
  </si>
  <si>
    <t>ABCB11</t>
  </si>
  <si>
    <t>Abcb11</t>
  </si>
  <si>
    <t>O70127</t>
  </si>
  <si>
    <t>Bile salt export pump</t>
  </si>
  <si>
    <t>NNPGVLTTR</t>
  </si>
  <si>
    <t>ATP-binding cassette sub-family C member 2</t>
  </si>
  <si>
    <t>ABCC2</t>
  </si>
  <si>
    <t>Abcc2</t>
  </si>
  <si>
    <t>Q63120</t>
  </si>
  <si>
    <t>Canalicular multispecific organic anion transporter 1</t>
  </si>
  <si>
    <t>HGEIQFNNYQVR</t>
  </si>
  <si>
    <t>ATP-binding cassette sub-family C member 3</t>
  </si>
  <si>
    <t>ABCC3</t>
  </si>
  <si>
    <t>Abcc3</t>
  </si>
  <si>
    <t>O88563</t>
  </si>
  <si>
    <t>Canalicular multispecific organic anion transporter 2</t>
  </si>
  <si>
    <t>NLTLHVQGGEK</t>
  </si>
  <si>
    <t>Cytochrome P450 1A1</t>
  </si>
  <si>
    <t>CYP1A1</t>
  </si>
  <si>
    <t>Cyp1a1</t>
  </si>
  <si>
    <t>P00185</t>
  </si>
  <si>
    <t>EAEYLISK</t>
  </si>
  <si>
    <t>Cytochrome P450 1A2</t>
  </si>
  <si>
    <t>CYP1A2</t>
  </si>
  <si>
    <t>Cyp1a2</t>
  </si>
  <si>
    <t>P04799</t>
  </si>
  <si>
    <t>EANHLISK</t>
  </si>
  <si>
    <t>Cytochrome P450 2A1</t>
  </si>
  <si>
    <t>CYP2A1</t>
  </si>
  <si>
    <t>Cyp2a1</t>
  </si>
  <si>
    <t>P11711</t>
  </si>
  <si>
    <t>DFDPQNFLDDK</t>
  </si>
  <si>
    <t>Cytochrome P450 2A2</t>
  </si>
  <si>
    <t>CYP2A2</t>
  </si>
  <si>
    <t>Cyp2a2</t>
  </si>
  <si>
    <t>P15149</t>
  </si>
  <si>
    <t>DFNPQHFLDDK</t>
  </si>
  <si>
    <t>Cytochrome P450 2B2</t>
  </si>
  <si>
    <t>CYP2B2</t>
  </si>
  <si>
    <t>Cyp2b2</t>
  </si>
  <si>
    <t>P04167</t>
  </si>
  <si>
    <t>EIDQVIGSHRPPSLDDR</t>
  </si>
  <si>
    <t>Cytochrome P450 2B3</t>
  </si>
  <si>
    <t>CYP2B3</t>
  </si>
  <si>
    <t>Cyp2b3</t>
  </si>
  <si>
    <t>P13107</t>
  </si>
  <si>
    <t>EALVDHAEAFSGR</t>
  </si>
  <si>
    <t>Cytochrome P450 2C11</t>
  </si>
  <si>
    <t>CYP2C11</t>
  </si>
  <si>
    <t>Cyp2c11</t>
  </si>
  <si>
    <t>P08683</t>
  </si>
  <si>
    <t>EALVDLGEEFSGR</t>
  </si>
  <si>
    <t>Cytochrome P450 2C12</t>
  </si>
  <si>
    <t>CYP2C12</t>
  </si>
  <si>
    <t>Cyp2c12</t>
  </si>
  <si>
    <t>P11510</t>
  </si>
  <si>
    <t>EALIDYGEEFSGR</t>
  </si>
  <si>
    <t>Cytochrome P450 2C13</t>
  </si>
  <si>
    <t>CYP2C13</t>
  </si>
  <si>
    <t>Cyp2c13</t>
  </si>
  <si>
    <t>P20814</t>
  </si>
  <si>
    <t>EALVDHGEEFSGR</t>
  </si>
  <si>
    <t>Cytochrome P450 2C55</t>
  </si>
  <si>
    <t>CYP2C55</t>
  </si>
  <si>
    <t>Cyp2c55</t>
  </si>
  <si>
    <t>P33273</t>
  </si>
  <si>
    <t>EALDDLGEEFSGR</t>
  </si>
  <si>
    <t>Cytochrome P450 2D3</t>
  </si>
  <si>
    <t>CYP2D3</t>
  </si>
  <si>
    <t>Cyp2d3</t>
  </si>
  <si>
    <t>P12938</t>
  </si>
  <si>
    <t>TWDPDQPPR</t>
  </si>
  <si>
    <t>Cytochrome P450 2E1</t>
  </si>
  <si>
    <t>CYP2E1</t>
  </si>
  <si>
    <t>Cyp2e1</t>
  </si>
  <si>
    <t>P05182</t>
  </si>
  <si>
    <t>FINLVPSNLPHEATR</t>
  </si>
  <si>
    <t>Cytochrome P450 3A9</t>
  </si>
  <si>
    <t>CYP3A9</t>
  </si>
  <si>
    <t>Cyp3a9</t>
  </si>
  <si>
    <t>P51538</t>
  </si>
  <si>
    <t>LQDEIDAALPNK</t>
  </si>
  <si>
    <t>Cytochrome P450 3A18</t>
  </si>
  <si>
    <t>CYP3A18</t>
  </si>
  <si>
    <t>Cyp3a18</t>
  </si>
  <si>
    <t>Q64581</t>
  </si>
  <si>
    <t>ECYSVFTNR</t>
  </si>
  <si>
    <t>Solute carrier family 10 member 1</t>
  </si>
  <si>
    <t>SLC10A1</t>
  </si>
  <si>
    <t>Slc10a1</t>
  </si>
  <si>
    <t>O08705</t>
  </si>
  <si>
    <t>Sodium/bile acid cotransporter</t>
  </si>
  <si>
    <t>AAATEDATPAALEK</t>
  </si>
  <si>
    <t>Solute carrier family 22 member 7</t>
  </si>
  <si>
    <t>SLC22A7</t>
  </si>
  <si>
    <t>Slc22a7</t>
  </si>
  <si>
    <t>Q5RLM2</t>
  </si>
  <si>
    <t>ALQRPSYLDLFR</t>
  </si>
  <si>
    <t>Solute carrier family 22 member 8</t>
  </si>
  <si>
    <t>SLC22A8</t>
  </si>
  <si>
    <t>Slc22a8</t>
  </si>
  <si>
    <t>Q9R1U7</t>
  </si>
  <si>
    <t>YGLSDLFR</t>
  </si>
  <si>
    <t>0.5 LLOQ</t>
  </si>
  <si>
    <t>control</t>
  </si>
  <si>
    <t xml:space="preserve"> Cyp3a9  (LPNK)</t>
  </si>
  <si>
    <t>ABCB1b</t>
  </si>
  <si>
    <t>ABCB1a</t>
  </si>
  <si>
    <t>cyp2B3</t>
  </si>
  <si>
    <t>Cyp2C11</t>
  </si>
  <si>
    <t>Cyp2C12</t>
  </si>
  <si>
    <t>Cyp2C13</t>
  </si>
  <si>
    <t>Cyp2C55</t>
  </si>
  <si>
    <t>phenobarbital</t>
  </si>
  <si>
    <t>cyproconazole</t>
  </si>
  <si>
    <t>epoxiconazole</t>
  </si>
  <si>
    <t>prochloraz</t>
  </si>
  <si>
    <t>mixture I</t>
  </si>
  <si>
    <t>mixture II</t>
  </si>
  <si>
    <t>RSD [%]</t>
  </si>
  <si>
    <t>mean [fmol/µg extracted protein]</t>
  </si>
  <si>
    <t>SD  [fmol/µg extracted protein]</t>
  </si>
  <si>
    <t>to respective control</t>
  </si>
  <si>
    <t>tTest</t>
  </si>
  <si>
    <t>to respective  single substance</t>
  </si>
  <si>
    <t>control I</t>
  </si>
  <si>
    <t>control II</t>
  </si>
  <si>
    <t>p=0.05/21</t>
  </si>
  <si>
    <t>p=0.01/21</t>
  </si>
  <si>
    <t xml:space="preserve"> to control 10xNOAEL</t>
  </si>
  <si>
    <t>Test substances</t>
  </si>
  <si>
    <t>Azole content in the</t>
  </si>
  <si>
    <t>diet [ppm] and deviation from nominal value  [%]</t>
  </si>
  <si>
    <t>Mean daily substance intake</t>
  </si>
  <si>
    <t>[mg/kg bw]</t>
  </si>
  <si>
    <t xml:space="preserve">               Mean (± SD) </t>
  </si>
  <si>
    <t>[%]</t>
  </si>
  <si>
    <t xml:space="preserve">      Mean  (± SD)</t>
  </si>
  <si>
    <t>↓ 13</t>
  </si>
  <si>
    <r>
      <t>101.25 (± 6.29)</t>
    </r>
    <r>
      <rPr>
        <vertAlign val="superscript"/>
        <sz val="11"/>
        <color theme="1"/>
        <rFont val="Arial"/>
        <family val="2"/>
      </rPr>
      <t>a</t>
    </r>
  </si>
  <si>
    <t>↑ 1</t>
  </si>
  <si>
    <t>6.76 (± 0.82)</t>
  </si>
  <si>
    <t xml:space="preserve">990.00 (± 14.14) </t>
  </si>
  <si>
    <t>↓ 1</t>
  </si>
  <si>
    <t>74.00 (± 7.00)</t>
  </si>
  <si>
    <t>↓ 34</t>
  </si>
  <si>
    <r>
      <t>83.50 (± 3.00)</t>
    </r>
    <r>
      <rPr>
        <vertAlign val="superscript"/>
        <sz val="11"/>
        <color theme="1"/>
        <rFont val="Arial"/>
        <family val="2"/>
      </rPr>
      <t>a</t>
    </r>
  </si>
  <si>
    <t>↓ 7</t>
  </si>
  <si>
    <t>5.64 (± 0.67)</t>
  </si>
  <si>
    <t>↓ 12</t>
  </si>
  <si>
    <t xml:space="preserve">860.00 (± 28.28) </t>
  </si>
  <si>
    <t>↓ 4</t>
  </si>
  <si>
    <t>61.79 (± 4.51)</t>
  </si>
  <si>
    <t>Prochloraz</t>
  </si>
  <si>
    <r>
      <t>80.25 (± 14.59)</t>
    </r>
    <r>
      <rPr>
        <vertAlign val="superscript"/>
        <sz val="11"/>
        <color theme="1"/>
        <rFont val="Arial"/>
        <family val="2"/>
      </rPr>
      <t>a</t>
    </r>
  </si>
  <si>
    <t>↓ 20</t>
  </si>
  <si>
    <t>5.45 (± 0.62)</t>
  </si>
  <si>
    <r>
      <t>767.50 (± 92.15)</t>
    </r>
    <r>
      <rPr>
        <vertAlign val="superscript"/>
        <sz val="11"/>
        <color theme="1"/>
        <rFont val="Arial"/>
        <family val="2"/>
      </rPr>
      <t>a</t>
    </r>
  </si>
  <si>
    <t>↓ 23</t>
  </si>
  <si>
    <t>68.22 (± 5.72)</t>
  </si>
  <si>
    <t>Phenobarbital</t>
  </si>
  <si>
    <t>445 (± 9.3)</t>
  </si>
  <si>
    <t>↓ 6</t>
  </si>
  <si>
    <t>32.5 (± 3.18)</t>
  </si>
  <si>
    <t>Mixture I</t>
  </si>
  <si>
    <t xml:space="preserve">   Cyproconazole</t>
  </si>
  <si>
    <t>↓ 14</t>
  </si>
  <si>
    <r>
      <t>91.50 (± 16.13)</t>
    </r>
    <r>
      <rPr>
        <vertAlign val="superscript"/>
        <sz val="11"/>
        <color theme="1"/>
        <rFont val="Arial"/>
        <family val="2"/>
      </rPr>
      <t>a</t>
    </r>
  </si>
  <si>
    <t>↓ 8</t>
  </si>
  <si>
    <t>7.10 (± 0.49)</t>
  </si>
  <si>
    <r>
      <t>895.00 (± 123.69)</t>
    </r>
    <r>
      <rPr>
        <vertAlign val="superscript"/>
        <sz val="11"/>
        <color theme="1"/>
        <rFont val="Arial"/>
        <family val="2"/>
      </rPr>
      <t>a</t>
    </r>
  </si>
  <si>
    <t>↓ 10</t>
  </si>
  <si>
    <t>70.22 (± 10.35)</t>
  </si>
  <si>
    <t xml:space="preserve">   Epoxiconazole</t>
  </si>
  <si>
    <r>
      <t>77.50 (± 3.11)</t>
    </r>
    <r>
      <rPr>
        <vertAlign val="superscript"/>
        <sz val="11"/>
        <color theme="1"/>
        <rFont val="Arial"/>
        <family val="2"/>
      </rPr>
      <t>a</t>
    </r>
  </si>
  <si>
    <t>6.01 (± 0.41)</t>
  </si>
  <si>
    <r>
      <t>782.50 (± 35.00)</t>
    </r>
    <r>
      <rPr>
        <vertAlign val="superscript"/>
        <sz val="11"/>
        <color theme="1"/>
        <rFont val="Arial"/>
        <family val="2"/>
      </rPr>
      <t>a</t>
    </r>
  </si>
  <si>
    <t>61.39 (± 9.04)</t>
  </si>
  <si>
    <t>Mixture II</t>
  </si>
  <si>
    <r>
      <t>120.75 (± 68.04)</t>
    </r>
    <r>
      <rPr>
        <vertAlign val="superscript"/>
        <sz val="11"/>
        <color theme="1"/>
        <rFont val="Arial"/>
        <family val="2"/>
      </rPr>
      <t>a</t>
    </r>
  </si>
  <si>
    <t>↑ 21</t>
  </si>
  <si>
    <t>9.07 (± 0.85)</t>
  </si>
  <si>
    <r>
      <t>922.50 (± 205.32)</t>
    </r>
    <r>
      <rPr>
        <vertAlign val="superscript"/>
        <sz val="11"/>
        <color theme="1"/>
        <rFont val="Arial"/>
        <family val="2"/>
      </rPr>
      <t>a</t>
    </r>
  </si>
  <si>
    <t>80.63 (± 13.56)</t>
  </si>
  <si>
    <r>
      <t>78.75 (± 7.93)</t>
    </r>
    <r>
      <rPr>
        <vertAlign val="superscript"/>
        <sz val="11"/>
        <color theme="1"/>
        <rFont val="Arial"/>
        <family val="2"/>
      </rPr>
      <t>a</t>
    </r>
  </si>
  <si>
    <t>5.91 (± 0.55)</t>
  </si>
  <si>
    <r>
      <t>747.50 (91.06)</t>
    </r>
    <r>
      <rPr>
        <vertAlign val="superscript"/>
        <sz val="11"/>
        <color theme="1"/>
        <rFont val="Arial"/>
        <family val="2"/>
      </rPr>
      <t>a</t>
    </r>
  </si>
  <si>
    <t>↓ 17</t>
  </si>
  <si>
    <t>65.25 (± 11.00)</t>
  </si>
  <si>
    <t xml:space="preserve">   Prochloraz</t>
  </si>
  <si>
    <t>↓ 28</t>
  </si>
  <si>
    <r>
      <t>66.50 (± 8.58)</t>
    </r>
    <r>
      <rPr>
        <vertAlign val="superscript"/>
        <sz val="11"/>
        <color theme="1"/>
        <rFont val="Arial"/>
        <family val="2"/>
      </rPr>
      <t>a</t>
    </r>
  </si>
  <si>
    <t>4.99 (± 0.46)</t>
  </si>
  <si>
    <r>
      <t>717.50 (± 38.62)</t>
    </r>
    <r>
      <rPr>
        <vertAlign val="superscript"/>
        <sz val="11"/>
        <color theme="1"/>
        <rFont val="Arial"/>
        <family val="2"/>
      </rPr>
      <t>a</t>
    </r>
  </si>
  <si>
    <t>62.63 (± 10.55)</t>
  </si>
  <si>
    <r>
      <t xml:space="preserve">a </t>
    </r>
    <r>
      <rPr>
        <sz val="11"/>
        <color theme="1"/>
        <rFont val="Arial"/>
        <family val="2"/>
      </rPr>
      <t>Based on samples taken prior to commencement and at termination of treatment</t>
    </r>
  </si>
  <si>
    <r>
      <t>b</t>
    </r>
    <r>
      <rPr>
        <sz val="11"/>
        <color theme="1"/>
        <rFont val="Arial"/>
        <family val="2"/>
      </rPr>
      <t xml:space="preserve"> Diet preparation error </t>
    </r>
  </si>
  <si>
    <t>A</t>
  </si>
  <si>
    <t>B</t>
  </si>
  <si>
    <t>C</t>
  </si>
  <si>
    <t>D</t>
  </si>
  <si>
    <t>E</t>
  </si>
  <si>
    <t>F</t>
  </si>
  <si>
    <t>Nominalconcentration [ppm]</t>
  </si>
  <si>
    <t>10 X NOAEL</t>
  </si>
  <si>
    <t>binary mixture</t>
  </si>
  <si>
    <t>ternary mixture</t>
  </si>
  <si>
    <r>
      <rPr>
        <b/>
        <sz val="10"/>
        <color theme="1"/>
        <rFont val="Arial"/>
        <family val="2"/>
      </rPr>
      <t xml:space="preserve">Supplementary Table 1: List of analyzed proteins. </t>
    </r>
    <r>
      <rPr>
        <sz val="10"/>
        <color theme="1"/>
        <rFont val="Arial"/>
        <family val="2"/>
      </rPr>
      <t xml:space="preserve">Here all analyzed proteins are listed. Additionally, following details are specified: 
used acronym, gene, Uniport ID and protein name recommended by UniProtKB as well as the proteotypic surrogate peptide 
used for the quantification via the TXP methodology.
</t>
    </r>
    <r>
      <rPr>
        <sz val="11"/>
        <color theme="1"/>
        <rFont val="Calibri"/>
        <family val="2"/>
        <scheme val="minor"/>
      </rPr>
      <t xml:space="preserve">
</t>
    </r>
  </si>
  <si>
    <r>
      <rPr>
        <b/>
        <sz val="12"/>
        <color theme="1"/>
        <rFont val="Arial"/>
        <family val="2"/>
      </rPr>
      <t>Supplementary Table 2: List of dose groups of 28-day feeding study.</t>
    </r>
    <r>
      <rPr>
        <sz val="12"/>
        <color theme="1"/>
        <rFont val="Arial"/>
        <family val="2"/>
      </rPr>
      <t xml:space="preserve">
Dietary concentrations and calculated mean daily intakes are specified for dose groups in a 28-day feeding study in rats.
</t>
    </r>
  </si>
  <si>
    <r>
      <rPr>
        <b/>
        <sz val="10"/>
        <color theme="1"/>
        <rFont val="Arial"/>
        <family val="2"/>
      </rPr>
      <t xml:space="preserve">Supplementary Table 3: CYP and transporter protein abundance in livers of fungicide-treated rats-data. </t>
    </r>
    <r>
      <rPr>
        <sz val="10"/>
        <color theme="1"/>
        <rFont val="Arial"/>
        <family val="2"/>
      </rPr>
      <t xml:space="preserve">
A 28-day feeding study in rats was conducted with cyproconazole, epoxiconazole and prochloraz as well as phenobarbital as positive control. Two doses were administered corresponding to NOAEL or 10x NOAEL based on a NOAEL derived from a regulatory guideline study. In a consecutive experiment, combinations thereof were used (mixture I: cyproconazole + epoxiconazole and mixture II: cyproconazole + epoxiconazole + prochloraz). Protein abundance in liver tissue was determined as fmol per µg extracted protein. Values below LLOQ were set to 0.5 LLOQ for further analysis. (</t>
    </r>
    <r>
      <rPr>
        <b/>
        <sz val="10"/>
        <color theme="1"/>
        <rFont val="Arial"/>
        <family val="2"/>
      </rPr>
      <t>A</t>
    </r>
    <r>
      <rPr>
        <sz val="10"/>
        <color theme="1"/>
        <rFont val="Arial"/>
        <family val="2"/>
      </rPr>
      <t>) mean, (</t>
    </r>
    <r>
      <rPr>
        <b/>
        <sz val="10"/>
        <color theme="1"/>
        <rFont val="Arial"/>
        <family val="2"/>
      </rPr>
      <t>B</t>
    </r>
    <r>
      <rPr>
        <sz val="10"/>
        <color theme="1"/>
        <rFont val="Arial"/>
        <family val="2"/>
      </rPr>
      <t>) standard deviation and (</t>
    </r>
    <r>
      <rPr>
        <b/>
        <sz val="10"/>
        <color theme="1"/>
        <rFont val="Arial"/>
        <family val="2"/>
      </rPr>
      <t>C</t>
    </r>
    <r>
      <rPr>
        <sz val="10"/>
        <color theme="1"/>
        <rFont val="Arial"/>
        <family val="2"/>
      </rPr>
      <t>) relative standard deviation are listed. Significant differences were analyzed between for following conditions: (</t>
    </r>
    <r>
      <rPr>
        <b/>
        <sz val="10"/>
        <color theme="1"/>
        <rFont val="Arial"/>
        <family val="2"/>
      </rPr>
      <t>D</t>
    </r>
    <r>
      <rPr>
        <sz val="10"/>
        <color theme="1"/>
        <rFont val="Arial"/>
        <family val="2"/>
      </rPr>
      <t>) between treated groups and the respective control group, (</t>
    </r>
    <r>
      <rPr>
        <b/>
        <sz val="10"/>
        <color theme="1"/>
        <rFont val="Arial"/>
        <family val="2"/>
      </rPr>
      <t>E</t>
    </r>
    <r>
      <rPr>
        <sz val="10"/>
        <color theme="1"/>
        <rFont val="Arial"/>
        <family val="2"/>
      </rPr>
      <t>) between the control groups, and (</t>
    </r>
    <r>
      <rPr>
        <b/>
        <sz val="10"/>
        <color theme="1"/>
        <rFont val="Arial"/>
        <family val="2"/>
      </rPr>
      <t>F</t>
    </r>
    <r>
      <rPr>
        <sz val="10"/>
        <color theme="1"/>
        <rFont val="Arial"/>
        <family val="2"/>
      </rPr>
      <t xml:space="preserve">) between mixtures and respective single substance treatment. Therefore a Student’s-t-test (two tailed for heteroscedastic data using Excel 2016) and Bonferroni’s correction for multiple testing were used. Control and single substance groups: n=5, mixtures: n=10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</si>
</sst>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2" x14ac:knownFonts="1">
    <font>
      <sz val="11"/>
      <color theme="1"/>
      <name val="Calibri"/>
      <family val="2"/>
      <scheme val="minor"/>
    </font>
    <font>
      <sz val="9"/>
      <color theme="1"/>
      <name val="Calibri"/>
      <family val="2"/>
      <scheme val="minor"/>
    </font>
    <font>
      <sz val="9"/>
      <color rgb="FF000000"/>
      <name val="Calibri"/>
      <family val="2"/>
      <scheme val="minor"/>
    </font>
    <font>
      <sz val="8"/>
      <color rgb="FF000000"/>
      <name val="Palatino Linotype"/>
      <family val="1"/>
    </font>
    <font>
      <sz val="11"/>
      <color rgb="FF006100"/>
      <name val="Calibri"/>
      <family val="2"/>
      <scheme val="minor"/>
    </font>
    <font>
      <sz val="11"/>
      <color rgb="FF9C5700"/>
      <name val="Calibri"/>
      <family val="2"/>
      <scheme val="minor"/>
    </font>
    <font>
      <sz val="11"/>
      <color theme="1"/>
      <name val="Calibri"/>
      <family val="2"/>
    </font>
    <font>
      <sz val="11"/>
      <color rgb="FF9C5700"/>
      <name val="Calibri"/>
      <family val="2"/>
    </font>
    <font>
      <sz val="11"/>
      <color rgb="FF006100"/>
      <name val="Calibri"/>
      <family val="2"/>
    </font>
    <font>
      <b/>
      <sz val="16"/>
      <color theme="1"/>
      <name val="Calibri"/>
      <family val="2"/>
      <scheme val="minor"/>
    </font>
    <font>
      <b/>
      <sz val="16"/>
      <color theme="1"/>
      <name val="Calibri"/>
      <family val="2"/>
    </font>
    <font>
      <sz val="11"/>
      <color theme="1"/>
      <name val="Arial"/>
      <family val="2"/>
    </font>
    <font>
      <b/>
      <sz val="11"/>
      <color theme="1"/>
      <name val="Arial"/>
      <family val="2"/>
    </font>
    <font>
      <sz val="10"/>
      <color theme="1"/>
      <name val="Times New Roman"/>
      <family val="1"/>
    </font>
    <font>
      <vertAlign val="superscript"/>
      <sz val="11"/>
      <color theme="1"/>
      <name val="Arial"/>
      <family val="2"/>
    </font>
    <font>
      <b/>
      <vertAlign val="superscript"/>
      <sz val="11"/>
      <color theme="1"/>
      <name val="Arial"/>
      <family val="2"/>
    </font>
    <font>
      <b/>
      <sz val="24"/>
      <color theme="1"/>
      <name val="Calibri"/>
      <family val="2"/>
      <scheme val="minor"/>
    </font>
    <font>
      <b/>
      <sz val="9"/>
      <color theme="1"/>
      <name val="Calibri"/>
      <family val="2"/>
      <scheme val="minor"/>
    </font>
    <font>
      <b/>
      <sz val="10"/>
      <color theme="1"/>
      <name val="Arial"/>
      <family val="2"/>
    </font>
    <font>
      <sz val="10"/>
      <color theme="1"/>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FFEB9C"/>
        <bgColor rgb="FFFFFFFF"/>
      </patternFill>
    </fill>
    <fill>
      <patternFill patternType="solid">
        <fgColor rgb="FFC6EFCE"/>
        <bgColor rgb="FFFFFFFF"/>
      </patternFill>
    </fill>
    <fill>
      <patternFill patternType="solid">
        <fgColor rgb="FFFFFF00"/>
        <bgColor indexed="64"/>
      </patternFill>
    </fill>
  </fills>
  <borders count="3">
    <border>
      <left/>
      <right/>
      <top/>
      <bottom/>
      <diagonal/>
    </border>
    <border>
      <left/>
      <right/>
      <top style="medium">
        <color indexed="64"/>
      </top>
      <bottom/>
      <diagonal/>
    </border>
    <border>
      <left/>
      <right/>
      <top/>
      <bottom style="medium">
        <color indexed="64"/>
      </bottom>
      <diagonal/>
    </border>
  </borders>
  <cellStyleXfs count="3">
    <xf numFmtId="0" fontId="0" fillId="0" borderId="0"/>
    <xf numFmtId="0" fontId="4" fillId="2" borderId="0" applyNumberFormat="0" applyBorder="0" applyAlignment="0" applyProtection="0"/>
    <xf numFmtId="0" fontId="5" fillId="3" borderId="0" applyNumberFormat="0" applyBorder="0" applyAlignment="0" applyProtection="0"/>
  </cellStyleXfs>
  <cellXfs count="42">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6" fillId="0" borderId="0" xfId="0" applyFont="1" applyFill="1" applyBorder="1"/>
    <xf numFmtId="164" fontId="6" fillId="0" borderId="0" xfId="0" applyNumberFormat="1" applyFont="1" applyFill="1" applyBorder="1" applyAlignment="1">
      <alignment horizontal="center"/>
    </xf>
    <xf numFmtId="0" fontId="6" fillId="0" borderId="0" xfId="0" applyFont="1" applyFill="1" applyBorder="1" applyAlignment="1"/>
    <xf numFmtId="0" fontId="7" fillId="4" borderId="0" xfId="2" applyFont="1" applyFill="1" applyBorder="1"/>
    <xf numFmtId="0" fontId="8" fillId="5" borderId="0" xfId="1" applyFont="1" applyFill="1" applyBorder="1"/>
    <xf numFmtId="165" fontId="6" fillId="0" borderId="0" xfId="0" applyNumberFormat="1" applyFont="1" applyFill="1" applyBorder="1" applyAlignment="1">
      <alignment horizontal="center"/>
    </xf>
    <xf numFmtId="0" fontId="0" fillId="0" borderId="0" xfId="0" applyAlignment="1"/>
    <xf numFmtId="0" fontId="9" fillId="0" borderId="0" xfId="0" applyFont="1"/>
    <xf numFmtId="0" fontId="10" fillId="0" borderId="0" xfId="0" applyFont="1" applyFill="1" applyBorder="1"/>
    <xf numFmtId="2" fontId="6" fillId="0" borderId="0" xfId="0" applyNumberFormat="1" applyFont="1" applyFill="1" applyBorder="1" applyAlignment="1">
      <alignment horizontal="right"/>
    </xf>
    <xf numFmtId="0" fontId="12" fillId="0" borderId="0" xfId="0" applyFont="1" applyAlignment="1">
      <alignment vertical="center"/>
    </xf>
    <xf numFmtId="0" fontId="11" fillId="0" borderId="2" xfId="0" applyFont="1" applyBorder="1" applyAlignment="1">
      <alignment vertical="center"/>
    </xf>
    <xf numFmtId="0" fontId="11" fillId="0" borderId="2" xfId="0" applyFont="1" applyBorder="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6" fillId="0" borderId="0" xfId="0" applyFont="1"/>
    <xf numFmtId="0" fontId="17" fillId="6" borderId="0" xfId="0" applyFont="1" applyFill="1" applyAlignment="1">
      <alignment wrapText="1"/>
    </xf>
    <xf numFmtId="0" fontId="12" fillId="6" borderId="1" xfId="0" applyFont="1" applyFill="1" applyBorder="1" applyAlignment="1">
      <alignment vertical="center" wrapText="1"/>
    </xf>
    <xf numFmtId="0" fontId="12" fillId="6" borderId="0" xfId="0" applyFont="1" applyFill="1" applyAlignment="1">
      <alignment vertical="center" wrapText="1"/>
    </xf>
    <xf numFmtId="0" fontId="12" fillId="6" borderId="2" xfId="0" applyFont="1" applyFill="1" applyBorder="1" applyAlignment="1">
      <alignment vertical="center"/>
    </xf>
    <xf numFmtId="0" fontId="12" fillId="6" borderId="2" xfId="0" applyFont="1" applyFill="1" applyBorder="1" applyAlignment="1">
      <alignment vertical="center" wrapText="1"/>
    </xf>
    <xf numFmtId="0" fontId="0" fillId="0" borderId="0" xfId="0" applyAlignment="1">
      <alignment horizontal="justify" vertical="center"/>
    </xf>
    <xf numFmtId="0" fontId="0" fillId="0" borderId="0" xfId="0" applyAlignment="1">
      <alignment horizontal="center" wrapText="1"/>
    </xf>
    <xf numFmtId="0" fontId="0" fillId="0" borderId="0" xfId="0" applyAlignment="1">
      <alignment vertical="top" wrapText="1"/>
    </xf>
    <xf numFmtId="0" fontId="20" fillId="0" borderId="0" xfId="0" applyFont="1" applyAlignment="1">
      <alignment vertical="top" wrapText="1"/>
    </xf>
    <xf numFmtId="0" fontId="20" fillId="0" borderId="0" xfId="0" applyFont="1" applyAlignment="1">
      <alignment vertical="top"/>
    </xf>
    <xf numFmtId="0" fontId="12" fillId="6" borderId="1" xfId="0" applyFont="1" applyFill="1" applyBorder="1" applyAlignment="1">
      <alignment vertical="center"/>
    </xf>
    <xf numFmtId="0" fontId="12" fillId="6" borderId="0" xfId="0" applyFont="1" applyFill="1" applyBorder="1" applyAlignment="1">
      <alignment vertical="center"/>
    </xf>
    <xf numFmtId="0" fontId="12" fillId="6" borderId="1" xfId="0" applyFont="1" applyFill="1" applyBorder="1" applyAlignment="1">
      <alignment vertical="center" wrapText="1"/>
    </xf>
    <xf numFmtId="0" fontId="12" fillId="6" borderId="0" xfId="0" applyFont="1" applyFill="1" applyBorder="1" applyAlignment="1">
      <alignment vertical="center" wrapText="1"/>
    </xf>
    <xf numFmtId="0" fontId="12" fillId="6" borderId="0" xfId="0" applyFont="1" applyFill="1" applyAlignment="1">
      <alignment vertical="center"/>
    </xf>
    <xf numFmtId="0" fontId="19" fillId="0" borderId="0" xfId="0" applyFont="1" applyAlignment="1">
      <alignment vertical="top" wrapText="1"/>
    </xf>
    <xf numFmtId="0" fontId="0" fillId="0" borderId="0" xfId="0" applyAlignment="1">
      <alignment vertical="top"/>
    </xf>
    <xf numFmtId="0" fontId="6" fillId="0" borderId="0" xfId="0" applyFont="1" applyFill="1" applyBorder="1" applyAlignment="1">
      <alignment horizontal="center"/>
    </xf>
    <xf numFmtId="0" fontId="0" fillId="0" borderId="0" xfId="0" applyAlignment="1">
      <alignment horizontal="center"/>
    </xf>
  </cellXfs>
  <cellStyles count="3">
    <cellStyle name="Gut" xfId="1" builtinId="26"/>
    <cellStyle name="Neutral" xfId="2" builtinId="28"/>
    <cellStyle name="Standard" xfId="0" builtinId="0"/>
  </cellStyles>
  <dxfs count="6">
    <dxf>
      <font>
        <b val="0"/>
        <i/>
        <color rgb="FF9C6500"/>
      </font>
      <fill>
        <patternFill>
          <bgColor rgb="FFFFEB9C"/>
        </patternFill>
      </fill>
    </dxf>
    <dxf>
      <font>
        <b val="0"/>
        <i/>
        <color rgb="FF9C5700"/>
      </font>
      <fill>
        <patternFill>
          <bgColor rgb="FFFFEB9C"/>
        </patternFill>
      </fill>
    </dxf>
    <dxf>
      <font>
        <b/>
        <i val="0"/>
        <color rgb="FF006100"/>
      </font>
      <fill>
        <patternFill>
          <bgColor rgb="FFC6EFCE"/>
        </patternFill>
      </fill>
    </dxf>
    <dxf>
      <font>
        <b/>
        <i val="0"/>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532571</xdr:colOff>
      <xdr:row>26</xdr:row>
      <xdr:rowOff>189857</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6628571" cy="51428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6" workbookViewId="0">
      <selection activeCell="M20" sqref="M20"/>
    </sheetView>
  </sheetViews>
  <sheetFormatPr baseColWidth="10" defaultRowHeight="15" x14ac:dyDescent="0.2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K11" sqref="K11"/>
    </sheetView>
  </sheetViews>
  <sheetFormatPr baseColWidth="10" defaultRowHeight="15" x14ac:dyDescent="0.25"/>
  <cols>
    <col min="2" max="2" width="37.28515625" bestFit="1" customWidth="1"/>
    <col min="3" max="4" width="11.5703125" bestFit="1" customWidth="1"/>
    <col min="5" max="5" width="13.140625" bestFit="1" customWidth="1"/>
    <col min="6" max="6" width="42.85546875" bestFit="1" customWidth="1"/>
    <col min="7" max="7" width="20.7109375" customWidth="1"/>
    <col min="8" max="8" width="13.7109375" customWidth="1"/>
  </cols>
  <sheetData>
    <row r="1" spans="1:8" ht="15" customHeight="1" x14ac:dyDescent="0.25">
      <c r="A1" s="30" t="s">
        <v>230</v>
      </c>
      <c r="B1" s="30"/>
      <c r="C1" s="30"/>
      <c r="D1" s="30"/>
      <c r="E1" s="30"/>
      <c r="F1" s="30"/>
      <c r="G1" s="30"/>
      <c r="H1" s="29"/>
    </row>
    <row r="2" spans="1:8" ht="15" customHeight="1" x14ac:dyDescent="0.25">
      <c r="A2" s="30"/>
      <c r="B2" s="30"/>
      <c r="C2" s="30"/>
      <c r="D2" s="30"/>
      <c r="E2" s="30"/>
      <c r="F2" s="30"/>
      <c r="G2" s="30"/>
      <c r="H2" s="29"/>
    </row>
    <row r="3" spans="1:8" ht="15" customHeight="1" x14ac:dyDescent="0.25">
      <c r="A3" s="30"/>
      <c r="B3" s="30"/>
      <c r="C3" s="30"/>
      <c r="D3" s="30"/>
      <c r="E3" s="30"/>
      <c r="F3" s="30"/>
      <c r="G3" s="30"/>
      <c r="H3" s="29"/>
    </row>
    <row r="5" spans="1:8" x14ac:dyDescent="0.25">
      <c r="B5" s="23" t="s">
        <v>4</v>
      </c>
      <c r="C5" s="23" t="s">
        <v>5</v>
      </c>
      <c r="D5" s="23" t="s">
        <v>6</v>
      </c>
      <c r="E5" s="23" t="s">
        <v>7</v>
      </c>
      <c r="F5" s="23" t="s">
        <v>8</v>
      </c>
      <c r="G5" s="23" t="s">
        <v>9</v>
      </c>
      <c r="H5" s="1"/>
    </row>
    <row r="6" spans="1:8" ht="15.75" x14ac:dyDescent="0.3">
      <c r="B6" s="2" t="s">
        <v>10</v>
      </c>
      <c r="C6" s="2" t="s">
        <v>11</v>
      </c>
      <c r="D6" s="2" t="s">
        <v>12</v>
      </c>
      <c r="E6" s="2" t="s">
        <v>13</v>
      </c>
      <c r="F6" s="2" t="s">
        <v>14</v>
      </c>
      <c r="G6" s="3" t="s">
        <v>15</v>
      </c>
    </row>
    <row r="7" spans="1:8" ht="15.75" x14ac:dyDescent="0.3">
      <c r="B7" s="2" t="s">
        <v>16</v>
      </c>
      <c r="C7" s="2" t="s">
        <v>17</v>
      </c>
      <c r="D7" s="2" t="s">
        <v>18</v>
      </c>
      <c r="E7" s="2" t="s">
        <v>19</v>
      </c>
      <c r="F7" s="2" t="s">
        <v>20</v>
      </c>
      <c r="G7" s="3" t="s">
        <v>21</v>
      </c>
    </row>
    <row r="8" spans="1:8" ht="15.75" x14ac:dyDescent="0.3">
      <c r="B8" s="2" t="s">
        <v>22</v>
      </c>
      <c r="C8" s="2" t="s">
        <v>23</v>
      </c>
      <c r="D8" s="2" t="s">
        <v>24</v>
      </c>
      <c r="E8" s="2" t="s">
        <v>25</v>
      </c>
      <c r="F8" s="2" t="s">
        <v>26</v>
      </c>
      <c r="G8" s="3" t="s">
        <v>27</v>
      </c>
    </row>
    <row r="9" spans="1:8" ht="15.75" x14ac:dyDescent="0.3">
      <c r="B9" s="2" t="s">
        <v>28</v>
      </c>
      <c r="C9" s="2" t="s">
        <v>29</v>
      </c>
      <c r="D9" s="2" t="s">
        <v>30</v>
      </c>
      <c r="E9" s="2" t="s">
        <v>31</v>
      </c>
      <c r="F9" s="2" t="s">
        <v>32</v>
      </c>
      <c r="G9" s="3" t="s">
        <v>33</v>
      </c>
    </row>
    <row r="10" spans="1:8" ht="15.75" x14ac:dyDescent="0.3">
      <c r="B10" s="2" t="s">
        <v>34</v>
      </c>
      <c r="C10" s="2" t="s">
        <v>35</v>
      </c>
      <c r="D10" s="2" t="s">
        <v>36</v>
      </c>
      <c r="E10" s="2" t="s">
        <v>37</v>
      </c>
      <c r="F10" s="2" t="s">
        <v>38</v>
      </c>
      <c r="G10" s="3" t="s">
        <v>39</v>
      </c>
    </row>
    <row r="11" spans="1:8" ht="15.75" x14ac:dyDescent="0.3">
      <c r="B11" s="2" t="s">
        <v>40</v>
      </c>
      <c r="C11" s="2" t="s">
        <v>41</v>
      </c>
      <c r="D11" s="2" t="s">
        <v>42</v>
      </c>
      <c r="E11" s="2" t="s">
        <v>43</v>
      </c>
      <c r="F11" s="2" t="s">
        <v>40</v>
      </c>
      <c r="G11" s="3" t="s">
        <v>44</v>
      </c>
    </row>
    <row r="12" spans="1:8" ht="15.75" x14ac:dyDescent="0.3">
      <c r="B12" s="2" t="s">
        <v>45</v>
      </c>
      <c r="C12" s="2" t="s">
        <v>46</v>
      </c>
      <c r="D12" s="2" t="s">
        <v>47</v>
      </c>
      <c r="E12" s="2" t="s">
        <v>48</v>
      </c>
      <c r="F12" s="2" t="s">
        <v>45</v>
      </c>
      <c r="G12" s="3" t="s">
        <v>49</v>
      </c>
    </row>
    <row r="13" spans="1:8" ht="15.75" x14ac:dyDescent="0.3">
      <c r="B13" s="2" t="s">
        <v>50</v>
      </c>
      <c r="C13" s="2" t="s">
        <v>51</v>
      </c>
      <c r="D13" s="2" t="s">
        <v>52</v>
      </c>
      <c r="E13" s="2" t="s">
        <v>53</v>
      </c>
      <c r="F13" s="2" t="s">
        <v>50</v>
      </c>
      <c r="G13" s="3" t="s">
        <v>54</v>
      </c>
    </row>
    <row r="14" spans="1:8" ht="15.75" x14ac:dyDescent="0.3">
      <c r="B14" s="2" t="s">
        <v>55</v>
      </c>
      <c r="C14" s="2" t="s">
        <v>56</v>
      </c>
      <c r="D14" s="2" t="s">
        <v>57</v>
      </c>
      <c r="E14" s="2" t="s">
        <v>58</v>
      </c>
      <c r="F14" s="2" t="s">
        <v>55</v>
      </c>
      <c r="G14" s="3" t="s">
        <v>59</v>
      </c>
    </row>
    <row r="15" spans="1:8" ht="15.75" x14ac:dyDescent="0.3">
      <c r="B15" s="2" t="s">
        <v>60</v>
      </c>
      <c r="C15" s="2" t="s">
        <v>61</v>
      </c>
      <c r="D15" s="2" t="s">
        <v>62</v>
      </c>
      <c r="E15" s="2" t="s">
        <v>63</v>
      </c>
      <c r="F15" s="3" t="s">
        <v>60</v>
      </c>
      <c r="G15" s="3" t="s">
        <v>64</v>
      </c>
    </row>
    <row r="16" spans="1:8" ht="15.75" x14ac:dyDescent="0.3">
      <c r="B16" s="2" t="s">
        <v>65</v>
      </c>
      <c r="C16" s="2" t="s">
        <v>66</v>
      </c>
      <c r="D16" s="2" t="s">
        <v>67</v>
      </c>
      <c r="E16" s="2" t="s">
        <v>68</v>
      </c>
      <c r="F16" s="2" t="s">
        <v>65</v>
      </c>
      <c r="G16" s="3" t="s">
        <v>69</v>
      </c>
    </row>
    <row r="17" spans="2:7" ht="15.75" x14ac:dyDescent="0.3">
      <c r="B17" s="2" t="s">
        <v>70</v>
      </c>
      <c r="C17" s="2" t="s">
        <v>71</v>
      </c>
      <c r="D17" s="2" t="s">
        <v>72</v>
      </c>
      <c r="E17" s="2" t="s">
        <v>73</v>
      </c>
      <c r="F17" s="2" t="s">
        <v>70</v>
      </c>
      <c r="G17" s="3" t="s">
        <v>74</v>
      </c>
    </row>
    <row r="18" spans="2:7" ht="15.75" x14ac:dyDescent="0.3">
      <c r="B18" s="2" t="s">
        <v>75</v>
      </c>
      <c r="C18" s="2" t="s">
        <v>76</v>
      </c>
      <c r="D18" s="2" t="s">
        <v>77</v>
      </c>
      <c r="E18" s="2" t="s">
        <v>78</v>
      </c>
      <c r="F18" s="2" t="s">
        <v>75</v>
      </c>
      <c r="G18" s="3" t="s">
        <v>79</v>
      </c>
    </row>
    <row r="19" spans="2:7" ht="15.75" x14ac:dyDescent="0.3">
      <c r="B19" s="2" t="s">
        <v>80</v>
      </c>
      <c r="C19" s="2" t="s">
        <v>81</v>
      </c>
      <c r="D19" s="2" t="s">
        <v>82</v>
      </c>
      <c r="E19" s="2" t="s">
        <v>83</v>
      </c>
      <c r="F19" s="2" t="s">
        <v>80</v>
      </c>
      <c r="G19" s="3" t="s">
        <v>84</v>
      </c>
    </row>
    <row r="20" spans="2:7" ht="15.75" x14ac:dyDescent="0.3">
      <c r="B20" s="2" t="s">
        <v>85</v>
      </c>
      <c r="C20" s="2" t="s">
        <v>86</v>
      </c>
      <c r="D20" s="2" t="s">
        <v>87</v>
      </c>
      <c r="E20" s="2" t="s">
        <v>88</v>
      </c>
      <c r="F20" s="2" t="s">
        <v>85</v>
      </c>
      <c r="G20" s="3" t="s">
        <v>89</v>
      </c>
    </row>
    <row r="21" spans="2:7" ht="15.75" x14ac:dyDescent="0.3">
      <c r="B21" s="2" t="s">
        <v>90</v>
      </c>
      <c r="C21" s="2" t="s">
        <v>91</v>
      </c>
      <c r="D21" s="2" t="s">
        <v>92</v>
      </c>
      <c r="E21" s="2" t="s">
        <v>93</v>
      </c>
      <c r="F21" s="2" t="s">
        <v>90</v>
      </c>
      <c r="G21" s="3" t="s">
        <v>94</v>
      </c>
    </row>
    <row r="22" spans="2:7" ht="15.75" x14ac:dyDescent="0.3">
      <c r="B22" s="2" t="s">
        <v>95</v>
      </c>
      <c r="C22" s="2" t="s">
        <v>96</v>
      </c>
      <c r="D22" s="2" t="s">
        <v>97</v>
      </c>
      <c r="E22" s="2" t="s">
        <v>98</v>
      </c>
      <c r="F22" s="2" t="s">
        <v>95</v>
      </c>
      <c r="G22" s="3" t="s">
        <v>99</v>
      </c>
    </row>
    <row r="23" spans="2:7" ht="15.75" x14ac:dyDescent="0.3">
      <c r="B23" s="2" t="s">
        <v>100</v>
      </c>
      <c r="C23" s="2" t="s">
        <v>101</v>
      </c>
      <c r="D23" s="2" t="s">
        <v>102</v>
      </c>
      <c r="E23" s="2" t="s">
        <v>103</v>
      </c>
      <c r="F23" s="2" t="s">
        <v>100</v>
      </c>
      <c r="G23" s="3" t="s">
        <v>104</v>
      </c>
    </row>
    <row r="24" spans="2:7" ht="15.75" x14ac:dyDescent="0.3">
      <c r="B24" s="2" t="s">
        <v>105</v>
      </c>
      <c r="C24" s="2" t="s">
        <v>106</v>
      </c>
      <c r="D24" s="2" t="s">
        <v>107</v>
      </c>
      <c r="E24" s="2" t="s">
        <v>108</v>
      </c>
      <c r="F24" s="2" t="s">
        <v>105</v>
      </c>
      <c r="G24" s="3" t="s">
        <v>109</v>
      </c>
    </row>
    <row r="25" spans="2:7" ht="15.75" x14ac:dyDescent="0.3">
      <c r="B25" s="2" t="s">
        <v>110</v>
      </c>
      <c r="C25" s="2" t="s">
        <v>111</v>
      </c>
      <c r="D25" s="2" t="s">
        <v>112</v>
      </c>
      <c r="E25" s="2" t="s">
        <v>113</v>
      </c>
      <c r="F25" s="2" t="s">
        <v>114</v>
      </c>
      <c r="G25" s="3" t="s">
        <v>115</v>
      </c>
    </row>
    <row r="26" spans="2:7" ht="15.75" x14ac:dyDescent="0.3">
      <c r="B26" s="2" t="s">
        <v>116</v>
      </c>
      <c r="C26" s="2" t="s">
        <v>117</v>
      </c>
      <c r="D26" s="2" t="s">
        <v>118</v>
      </c>
      <c r="E26" s="2" t="s">
        <v>119</v>
      </c>
      <c r="F26" s="2" t="s">
        <v>116</v>
      </c>
      <c r="G26" s="3" t="s">
        <v>120</v>
      </c>
    </row>
    <row r="27" spans="2:7" ht="15.75" x14ac:dyDescent="0.3">
      <c r="B27" s="2" t="s">
        <v>121</v>
      </c>
      <c r="C27" s="2" t="s">
        <v>122</v>
      </c>
      <c r="D27" s="2" t="s">
        <v>123</v>
      </c>
      <c r="E27" s="2" t="s">
        <v>124</v>
      </c>
      <c r="F27" s="2" t="s">
        <v>121</v>
      </c>
      <c r="G27" s="3" t="s">
        <v>125</v>
      </c>
    </row>
  </sheetData>
  <mergeCells count="1">
    <mergeCell ref="A1:G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70" zoomScaleNormal="70" workbookViewId="0">
      <selection sqref="A1:F3"/>
    </sheetView>
  </sheetViews>
  <sheetFormatPr baseColWidth="10" defaultRowHeight="15" x14ac:dyDescent="0.25"/>
  <cols>
    <col min="1" max="1" width="28.7109375" customWidth="1"/>
    <col min="2" max="2" width="22.5703125" customWidth="1"/>
    <col min="3" max="3" width="51.7109375" customWidth="1"/>
    <col min="4" max="4" width="34.7109375" customWidth="1"/>
    <col min="5" max="5" width="52.28515625" customWidth="1"/>
    <col min="6" max="6" width="48.28515625" customWidth="1"/>
  </cols>
  <sheetData>
    <row r="1" spans="1:6" ht="15.75" customHeight="1" x14ac:dyDescent="0.25">
      <c r="A1" s="31" t="s">
        <v>231</v>
      </c>
      <c r="B1" s="32"/>
      <c r="C1" s="32"/>
      <c r="D1" s="32"/>
      <c r="E1" s="32"/>
      <c r="F1" s="32"/>
    </row>
    <row r="2" spans="1:6" x14ac:dyDescent="0.25">
      <c r="A2" s="32"/>
      <c r="B2" s="32"/>
      <c r="C2" s="32"/>
      <c r="D2" s="32"/>
      <c r="E2" s="32"/>
      <c r="F2" s="32"/>
    </row>
    <row r="3" spans="1:6" x14ac:dyDescent="0.25">
      <c r="A3" s="32"/>
      <c r="B3" s="32"/>
      <c r="C3" s="32"/>
      <c r="D3" s="32"/>
      <c r="E3" s="32"/>
      <c r="F3" s="32"/>
    </row>
    <row r="4" spans="1:6" ht="15.75" thickBot="1" x14ac:dyDescent="0.3">
      <c r="A4" s="28"/>
      <c r="B4" s="14"/>
    </row>
    <row r="5" spans="1:6" x14ac:dyDescent="0.25">
      <c r="A5" s="33" t="s">
        <v>153</v>
      </c>
      <c r="B5" s="33"/>
      <c r="C5" s="35" t="s">
        <v>226</v>
      </c>
      <c r="D5" s="33" t="s">
        <v>154</v>
      </c>
      <c r="E5" s="33"/>
      <c r="F5" s="24" t="s">
        <v>156</v>
      </c>
    </row>
    <row r="6" spans="1:6" x14ac:dyDescent="0.25">
      <c r="A6" s="34"/>
      <c r="B6" s="34"/>
      <c r="C6" s="36"/>
      <c r="D6" s="37" t="s">
        <v>155</v>
      </c>
      <c r="E6" s="37"/>
      <c r="F6" s="25" t="s">
        <v>157</v>
      </c>
    </row>
    <row r="7" spans="1:6" ht="15.75" thickBot="1" x14ac:dyDescent="0.3">
      <c r="A7" s="26"/>
      <c r="B7" s="26"/>
      <c r="C7" s="27"/>
      <c r="D7" s="26" t="s">
        <v>158</v>
      </c>
      <c r="E7" s="27" t="s">
        <v>159</v>
      </c>
      <c r="F7" s="27" t="s">
        <v>160</v>
      </c>
    </row>
    <row r="8" spans="1:6" ht="16.5" x14ac:dyDescent="0.25">
      <c r="A8" s="14" t="s">
        <v>0</v>
      </c>
      <c r="B8" t="s">
        <v>2</v>
      </c>
      <c r="C8" s="17">
        <v>100</v>
      </c>
      <c r="D8" s="18" t="s">
        <v>162</v>
      </c>
      <c r="E8" s="17" t="s">
        <v>163</v>
      </c>
      <c r="F8" s="17" t="s">
        <v>164</v>
      </c>
    </row>
    <row r="9" spans="1:6" x14ac:dyDescent="0.25">
      <c r="A9" s="14"/>
      <c r="B9" t="s">
        <v>227</v>
      </c>
      <c r="C9" s="17">
        <v>1000</v>
      </c>
      <c r="D9" s="18" t="s">
        <v>165</v>
      </c>
      <c r="E9" s="17" t="s">
        <v>166</v>
      </c>
      <c r="F9" s="17" t="s">
        <v>167</v>
      </c>
    </row>
    <row r="10" spans="1:6" x14ac:dyDescent="0.25">
      <c r="A10" s="14"/>
    </row>
    <row r="11" spans="1:6" ht="16.5" x14ac:dyDescent="0.25">
      <c r="A11" s="14" t="s">
        <v>1</v>
      </c>
      <c r="B11" t="s">
        <v>2</v>
      </c>
      <c r="C11" s="17">
        <v>90</v>
      </c>
      <c r="D11" s="18" t="s">
        <v>169</v>
      </c>
      <c r="E11" s="17" t="s">
        <v>170</v>
      </c>
      <c r="F11" s="17" t="s">
        <v>171</v>
      </c>
    </row>
    <row r="12" spans="1:6" x14ac:dyDescent="0.25">
      <c r="A12" s="14"/>
      <c r="B12" t="s">
        <v>227</v>
      </c>
      <c r="C12" s="17">
        <v>900</v>
      </c>
      <c r="D12" s="18" t="s">
        <v>173</v>
      </c>
      <c r="E12" s="17" t="s">
        <v>174</v>
      </c>
      <c r="F12" s="17" t="s">
        <v>175</v>
      </c>
    </row>
    <row r="14" spans="1:6" ht="16.5" x14ac:dyDescent="0.25">
      <c r="A14" s="14" t="s">
        <v>176</v>
      </c>
      <c r="B14" t="s">
        <v>2</v>
      </c>
      <c r="C14" s="17">
        <v>100</v>
      </c>
      <c r="D14" s="18" t="s">
        <v>177</v>
      </c>
      <c r="E14" s="17" t="s">
        <v>178</v>
      </c>
      <c r="F14" s="17" t="s">
        <v>179</v>
      </c>
    </row>
    <row r="15" spans="1:6" ht="16.5" x14ac:dyDescent="0.25">
      <c r="A15" s="14"/>
      <c r="B15" t="s">
        <v>227</v>
      </c>
      <c r="C15" s="17">
        <v>1000</v>
      </c>
      <c r="D15" s="18" t="s">
        <v>180</v>
      </c>
      <c r="E15" s="17" t="s">
        <v>181</v>
      </c>
      <c r="F15" s="17" t="s">
        <v>182</v>
      </c>
    </row>
    <row r="16" spans="1:6" x14ac:dyDescent="0.25">
      <c r="A16" s="19"/>
      <c r="C16" s="17"/>
      <c r="D16" s="19"/>
      <c r="E16" s="17"/>
      <c r="F16" s="17"/>
    </row>
    <row r="17" spans="1:6" x14ac:dyDescent="0.25">
      <c r="A17" s="14" t="s">
        <v>183</v>
      </c>
      <c r="C17" s="17">
        <v>500</v>
      </c>
      <c r="D17" s="18" t="s">
        <v>184</v>
      </c>
      <c r="E17" s="17" t="s">
        <v>185</v>
      </c>
      <c r="F17" s="17" t="s">
        <v>186</v>
      </c>
    </row>
    <row r="18" spans="1:6" x14ac:dyDescent="0.25">
      <c r="A18" s="14"/>
      <c r="C18" s="17"/>
      <c r="D18" s="18"/>
      <c r="E18" s="17"/>
      <c r="F18" s="17"/>
    </row>
    <row r="19" spans="1:6" x14ac:dyDescent="0.25">
      <c r="A19" s="14" t="s">
        <v>187</v>
      </c>
      <c r="C19" s="17"/>
      <c r="D19" s="18"/>
      <c r="E19" s="17"/>
      <c r="F19" s="17"/>
    </row>
    <row r="20" spans="1:6" ht="16.5" x14ac:dyDescent="0.25">
      <c r="A20" s="14" t="s">
        <v>188</v>
      </c>
      <c r="B20" t="s">
        <v>2</v>
      </c>
      <c r="C20" s="17">
        <v>100</v>
      </c>
      <c r="D20" s="18" t="s">
        <v>190</v>
      </c>
      <c r="E20" s="17" t="s">
        <v>191</v>
      </c>
      <c r="F20" s="17" t="s">
        <v>192</v>
      </c>
    </row>
    <row r="21" spans="1:6" ht="16.5" x14ac:dyDescent="0.25">
      <c r="A21" s="14"/>
      <c r="B21" t="s">
        <v>227</v>
      </c>
      <c r="C21" s="17">
        <v>1000</v>
      </c>
      <c r="D21" s="18" t="s">
        <v>193</v>
      </c>
      <c r="E21" s="17" t="s">
        <v>194</v>
      </c>
      <c r="F21" s="17" t="s">
        <v>195</v>
      </c>
    </row>
    <row r="22" spans="1:6" x14ac:dyDescent="0.25">
      <c r="A22" s="14"/>
      <c r="C22" s="17"/>
      <c r="D22" s="18"/>
      <c r="E22" s="17"/>
      <c r="F22" s="17"/>
    </row>
    <row r="23" spans="1:6" ht="16.5" x14ac:dyDescent="0.25">
      <c r="A23" s="14" t="s">
        <v>196</v>
      </c>
      <c r="B23" t="s">
        <v>2</v>
      </c>
      <c r="C23" s="17">
        <v>90</v>
      </c>
      <c r="D23" s="18" t="s">
        <v>197</v>
      </c>
      <c r="E23" s="17" t="s">
        <v>189</v>
      </c>
      <c r="F23" s="17" t="s">
        <v>198</v>
      </c>
    </row>
    <row r="24" spans="1:6" ht="16.5" x14ac:dyDescent="0.25">
      <c r="A24" s="14"/>
      <c r="B24" t="s">
        <v>227</v>
      </c>
      <c r="C24" s="17">
        <v>900</v>
      </c>
      <c r="D24" s="18" t="s">
        <v>199</v>
      </c>
      <c r="E24" s="17" t="s">
        <v>161</v>
      </c>
      <c r="F24" s="17" t="s">
        <v>200</v>
      </c>
    </row>
    <row r="25" spans="1:6" x14ac:dyDescent="0.25">
      <c r="A25" s="14"/>
      <c r="C25" s="17"/>
      <c r="D25" s="18"/>
      <c r="E25" s="17"/>
      <c r="F25" s="17"/>
    </row>
    <row r="26" spans="1:6" x14ac:dyDescent="0.25">
      <c r="A26" s="14" t="s">
        <v>201</v>
      </c>
      <c r="C26" s="17"/>
      <c r="D26" s="18"/>
      <c r="E26" s="17"/>
      <c r="F26" s="17"/>
    </row>
    <row r="27" spans="1:6" ht="16.5" x14ac:dyDescent="0.25">
      <c r="A27" s="14" t="s">
        <v>188</v>
      </c>
      <c r="B27" t="s">
        <v>2</v>
      </c>
      <c r="C27" s="17">
        <v>100</v>
      </c>
      <c r="D27" s="18" t="s">
        <v>202</v>
      </c>
      <c r="E27" s="17" t="s">
        <v>203</v>
      </c>
      <c r="F27" s="17" t="s">
        <v>204</v>
      </c>
    </row>
    <row r="28" spans="1:6" ht="16.5" x14ac:dyDescent="0.25">
      <c r="A28" s="14"/>
      <c r="B28" t="s">
        <v>227</v>
      </c>
      <c r="C28" s="17">
        <v>1000</v>
      </c>
      <c r="D28" s="18" t="s">
        <v>205</v>
      </c>
      <c r="E28" s="17" t="s">
        <v>170</v>
      </c>
      <c r="F28" s="17" t="s">
        <v>206</v>
      </c>
    </row>
    <row r="29" spans="1:6" x14ac:dyDescent="0.25">
      <c r="A29" s="14"/>
      <c r="C29" s="17"/>
      <c r="D29" s="18"/>
      <c r="E29" s="17"/>
      <c r="F29" s="17"/>
    </row>
    <row r="30" spans="1:6" ht="16.5" x14ac:dyDescent="0.25">
      <c r="A30" s="14" t="s">
        <v>196</v>
      </c>
      <c r="B30" t="s">
        <v>2</v>
      </c>
      <c r="C30" s="17">
        <v>90</v>
      </c>
      <c r="D30" s="18" t="s">
        <v>207</v>
      </c>
      <c r="E30" s="17" t="s">
        <v>172</v>
      </c>
      <c r="F30" s="17" t="s">
        <v>208</v>
      </c>
    </row>
    <row r="31" spans="1:6" ht="16.5" x14ac:dyDescent="0.25">
      <c r="A31" s="14"/>
      <c r="B31" t="s">
        <v>227</v>
      </c>
      <c r="C31" s="17">
        <v>900</v>
      </c>
      <c r="D31" s="18" t="s">
        <v>209</v>
      </c>
      <c r="E31" s="17" t="s">
        <v>210</v>
      </c>
      <c r="F31" s="17" t="s">
        <v>211</v>
      </c>
    </row>
    <row r="32" spans="1:6" x14ac:dyDescent="0.25">
      <c r="A32" s="14"/>
      <c r="C32" s="17"/>
      <c r="D32" s="18"/>
      <c r="E32" s="17"/>
      <c r="F32" s="17"/>
    </row>
    <row r="33" spans="1:6" ht="16.5" x14ac:dyDescent="0.25">
      <c r="A33" s="14" t="s">
        <v>212</v>
      </c>
      <c r="B33" t="s">
        <v>2</v>
      </c>
      <c r="C33" s="17">
        <v>100</v>
      </c>
      <c r="D33" s="18" t="s">
        <v>214</v>
      </c>
      <c r="E33" s="17" t="s">
        <v>168</v>
      </c>
      <c r="F33" s="17" t="s">
        <v>215</v>
      </c>
    </row>
    <row r="34" spans="1:6" ht="17.25" thickBot="1" x14ac:dyDescent="0.3">
      <c r="A34" s="16"/>
      <c r="B34" s="16" t="s">
        <v>227</v>
      </c>
      <c r="C34" s="16">
        <v>1000</v>
      </c>
      <c r="D34" s="15" t="s">
        <v>216</v>
      </c>
      <c r="E34" s="16" t="s">
        <v>213</v>
      </c>
      <c r="F34" s="16" t="s">
        <v>217</v>
      </c>
    </row>
    <row r="35" spans="1:6" ht="17.25" x14ac:dyDescent="0.25">
      <c r="A35" s="20" t="s">
        <v>218</v>
      </c>
    </row>
    <row r="36" spans="1:6" ht="16.5" x14ac:dyDescent="0.25">
      <c r="A36" s="21" t="s">
        <v>219</v>
      </c>
    </row>
  </sheetData>
  <mergeCells count="6">
    <mergeCell ref="A1:F3"/>
    <mergeCell ref="A5:A6"/>
    <mergeCell ref="C5:C6"/>
    <mergeCell ref="D5:E5"/>
    <mergeCell ref="D6:E6"/>
    <mergeCell ref="B5:B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8"/>
  <sheetViews>
    <sheetView topLeftCell="C1" zoomScale="70" zoomScaleNormal="70" workbookViewId="0">
      <selection sqref="A1:N1"/>
    </sheetView>
  </sheetViews>
  <sheetFormatPr baseColWidth="10" defaultRowHeight="15" x14ac:dyDescent="0.25"/>
  <cols>
    <col min="3" max="3" width="45" customWidth="1"/>
    <col min="5" max="5" width="16.7109375" customWidth="1"/>
  </cols>
  <sheetData>
    <row r="1" spans="1:21" ht="85.5" customHeight="1" x14ac:dyDescent="0.25">
      <c r="A1" s="38" t="s">
        <v>232</v>
      </c>
      <c r="B1" s="39"/>
      <c r="C1" s="39"/>
      <c r="D1" s="39"/>
      <c r="E1" s="39"/>
      <c r="F1" s="39"/>
      <c r="G1" s="39"/>
      <c r="H1" s="39"/>
      <c r="I1" s="39"/>
      <c r="J1" s="39"/>
      <c r="K1" s="39"/>
      <c r="L1" s="39"/>
      <c r="M1" s="39"/>
      <c r="N1" s="39"/>
    </row>
    <row r="2" spans="1:21" ht="31.5" x14ac:dyDescent="0.5">
      <c r="A2" s="22" t="s">
        <v>220</v>
      </c>
    </row>
    <row r="3" spans="1:21" ht="21" x14ac:dyDescent="0.35">
      <c r="B3" s="11" t="s">
        <v>143</v>
      </c>
    </row>
    <row r="5" spans="1:21" s="4" customFormat="1" x14ac:dyDescent="0.25">
      <c r="D5" s="40" t="s">
        <v>127</v>
      </c>
      <c r="E5" s="40"/>
      <c r="F5" s="4" t="s">
        <v>136</v>
      </c>
      <c r="G5" s="40" t="s">
        <v>137</v>
      </c>
      <c r="H5" s="40"/>
      <c r="I5" s="40" t="s">
        <v>138</v>
      </c>
      <c r="J5" s="40"/>
      <c r="K5" s="40" t="s">
        <v>139</v>
      </c>
      <c r="L5" s="40"/>
      <c r="M5" s="40" t="s">
        <v>148</v>
      </c>
      <c r="N5" s="40"/>
      <c r="O5" s="40" t="s">
        <v>140</v>
      </c>
      <c r="P5" s="40"/>
      <c r="Q5" s="40" t="s">
        <v>149</v>
      </c>
      <c r="R5" s="40"/>
      <c r="S5" s="40" t="s">
        <v>141</v>
      </c>
      <c r="T5" s="40"/>
      <c r="U5" s="4" t="s">
        <v>126</v>
      </c>
    </row>
    <row r="6" spans="1:21" s="4" customFormat="1" x14ac:dyDescent="0.25">
      <c r="D6" t="s">
        <v>2</v>
      </c>
      <c r="E6" t="s">
        <v>3</v>
      </c>
      <c r="G6" t="s">
        <v>2</v>
      </c>
      <c r="H6" t="s">
        <v>3</v>
      </c>
      <c r="I6" t="s">
        <v>2</v>
      </c>
      <c r="J6" t="s">
        <v>3</v>
      </c>
      <c r="K6" t="s">
        <v>2</v>
      </c>
      <c r="L6" t="s">
        <v>3</v>
      </c>
      <c r="M6" t="s">
        <v>2</v>
      </c>
      <c r="N6" t="s">
        <v>3</v>
      </c>
      <c r="O6" t="s">
        <v>2</v>
      </c>
      <c r="P6" t="s">
        <v>3</v>
      </c>
      <c r="Q6" t="s">
        <v>2</v>
      </c>
      <c r="R6" t="s">
        <v>3</v>
      </c>
      <c r="S6" t="s">
        <v>2</v>
      </c>
      <c r="T6" t="s">
        <v>3</v>
      </c>
    </row>
    <row r="7" spans="1:21" s="4" customFormat="1" x14ac:dyDescent="0.25">
      <c r="C7" s="4" t="s">
        <v>130</v>
      </c>
      <c r="D7" s="13">
        <v>4.8324137931034489E-2</v>
      </c>
      <c r="E7" s="13">
        <v>8.7500000000000002E-4</v>
      </c>
      <c r="F7" s="13">
        <v>0.11344827586206897</v>
      </c>
      <c r="G7" s="13">
        <v>0.10495689655172415</v>
      </c>
      <c r="H7" s="13">
        <v>0.33620689655172414</v>
      </c>
      <c r="I7" s="13">
        <v>7.6853448275862088E-2</v>
      </c>
      <c r="J7" s="13">
        <v>0.23008620689655176</v>
      </c>
      <c r="K7" s="13">
        <v>3.927241379310345E-2</v>
      </c>
      <c r="L7" s="13">
        <v>0.15896551724137931</v>
      </c>
      <c r="M7" s="13">
        <v>1.4406896551724134E-2</v>
      </c>
      <c r="N7" s="13">
        <v>8.7500000000000002E-4</v>
      </c>
      <c r="O7" s="13">
        <v>7.9935344827586213E-2</v>
      </c>
      <c r="P7" s="13">
        <v>0.48334051724137927</v>
      </c>
      <c r="Q7" s="13">
        <v>2.7119827586206898E-2</v>
      </c>
      <c r="R7" s="13">
        <v>2.858534482758621E-2</v>
      </c>
      <c r="S7" s="13">
        <v>9.2070258620689654E-2</v>
      </c>
      <c r="T7" s="13">
        <v>0.51096982758620701</v>
      </c>
      <c r="U7" s="13">
        <v>8.7500000000000002E-4</v>
      </c>
    </row>
    <row r="8" spans="1:21" s="4" customFormat="1" x14ac:dyDescent="0.25">
      <c r="C8" s="4" t="s">
        <v>129</v>
      </c>
      <c r="D8" s="13">
        <v>0</v>
      </c>
      <c r="E8" s="13">
        <v>0</v>
      </c>
      <c r="F8" s="13">
        <v>0</v>
      </c>
      <c r="G8" s="13">
        <v>0</v>
      </c>
      <c r="H8" s="13">
        <v>0</v>
      </c>
      <c r="I8" s="13">
        <v>0</v>
      </c>
      <c r="J8" s="13">
        <v>0</v>
      </c>
      <c r="K8" s="13">
        <v>0</v>
      </c>
      <c r="L8" s="13">
        <v>0</v>
      </c>
      <c r="M8" s="13">
        <v>0</v>
      </c>
      <c r="N8" s="13">
        <v>0</v>
      </c>
      <c r="O8" s="13">
        <v>0</v>
      </c>
      <c r="P8" s="13">
        <v>0</v>
      </c>
      <c r="Q8" s="13">
        <v>0</v>
      </c>
      <c r="R8" s="13">
        <v>0</v>
      </c>
      <c r="S8" s="13">
        <v>0</v>
      </c>
      <c r="T8" s="13">
        <v>0</v>
      </c>
      <c r="U8" s="13">
        <v>16.2</v>
      </c>
    </row>
    <row r="9" spans="1:21" s="4" customFormat="1" x14ac:dyDescent="0.25">
      <c r="C9" s="4" t="s">
        <v>23</v>
      </c>
      <c r="D9" s="13">
        <v>1.091764705882353</v>
      </c>
      <c r="E9" s="13">
        <v>0.94582202111613889</v>
      </c>
      <c r="F9" s="13">
        <v>1.2017496229260936</v>
      </c>
      <c r="G9" s="13">
        <v>1.168929110105581</v>
      </c>
      <c r="H9" s="13">
        <v>1.3177677224736049</v>
      </c>
      <c r="I9" s="13">
        <v>1.117526395173454</v>
      </c>
      <c r="J9" s="13">
        <v>1.4453695324283558</v>
      </c>
      <c r="K9" s="13">
        <v>1.1793061840120662</v>
      </c>
      <c r="L9" s="13">
        <v>1.3344193061840122</v>
      </c>
      <c r="M9" s="13">
        <v>0.96850678733031681</v>
      </c>
      <c r="N9" s="13">
        <v>0.98726998491704365</v>
      </c>
      <c r="O9" s="13">
        <v>1.0704374057315234</v>
      </c>
      <c r="P9" s="13">
        <v>1.674539969834087</v>
      </c>
      <c r="Q9" s="13">
        <v>0.92398190045248851</v>
      </c>
      <c r="R9" s="13">
        <v>1.1167420814479638</v>
      </c>
      <c r="S9" s="13">
        <v>1.049683257918552</v>
      </c>
      <c r="T9" s="13">
        <v>1.5772247360482652</v>
      </c>
      <c r="U9" s="13">
        <v>5.2790346907993974E-2</v>
      </c>
    </row>
    <row r="10" spans="1:21" s="4" customFormat="1" x14ac:dyDescent="0.25">
      <c r="C10" s="4" t="s">
        <v>29</v>
      </c>
      <c r="D10" s="13">
        <v>1.06776</v>
      </c>
      <c r="E10" s="13">
        <v>0.78148000000000006</v>
      </c>
      <c r="F10" s="13">
        <v>1.1887999999999999</v>
      </c>
      <c r="G10" s="13">
        <v>1.3</v>
      </c>
      <c r="H10" s="13">
        <v>1.2787999999999999</v>
      </c>
      <c r="I10" s="13">
        <v>1.0152800000000002</v>
      </c>
      <c r="J10" s="13">
        <v>1.3863999999999999</v>
      </c>
      <c r="K10" s="13">
        <v>1.1400000000000001</v>
      </c>
      <c r="L10" s="13">
        <v>1.347</v>
      </c>
      <c r="M10" s="13">
        <v>0.92640000000000011</v>
      </c>
      <c r="N10" s="13">
        <v>0.75444</v>
      </c>
      <c r="O10" s="13">
        <v>1.1022000000000001</v>
      </c>
      <c r="P10" s="13">
        <v>1.5813999999999999</v>
      </c>
      <c r="Q10" s="13">
        <v>0.84484000000000015</v>
      </c>
      <c r="R10" s="13">
        <v>0.89895999999999998</v>
      </c>
      <c r="S10" s="13">
        <v>1.2427600000000001</v>
      </c>
      <c r="T10" s="13">
        <v>1.8606000000000003</v>
      </c>
      <c r="U10" s="13">
        <v>2E-3</v>
      </c>
    </row>
    <row r="11" spans="1:21" s="4" customFormat="1" x14ac:dyDescent="0.25">
      <c r="C11" s="4" t="s">
        <v>35</v>
      </c>
      <c r="D11" s="13">
        <v>7.961748633879781E-2</v>
      </c>
      <c r="E11" s="13">
        <v>8.0874316939890709E-2</v>
      </c>
      <c r="F11" s="13">
        <v>0.15131147540983605</v>
      </c>
      <c r="G11" s="13">
        <v>7.4480874316939893E-2</v>
      </c>
      <c r="H11" s="13">
        <v>0.22650273224043715</v>
      </c>
      <c r="I11" s="13">
        <v>9.3114754098360647E-2</v>
      </c>
      <c r="J11" s="13">
        <v>0.18174863387978141</v>
      </c>
      <c r="K11" s="13">
        <v>8.546448087431692E-2</v>
      </c>
      <c r="L11" s="13">
        <v>0.11792349726775957</v>
      </c>
      <c r="M11" s="13">
        <v>8.0983606557377047E-2</v>
      </c>
      <c r="N11" s="13">
        <v>8.5628415300546448E-2</v>
      </c>
      <c r="O11" s="13">
        <v>7.8442622950819663E-2</v>
      </c>
      <c r="P11" s="13">
        <v>0.28418032786885244</v>
      </c>
      <c r="Q11" s="13">
        <v>6.3224043715846986E-2</v>
      </c>
      <c r="R11" s="13">
        <v>8.2131147540983593E-2</v>
      </c>
      <c r="S11" s="13">
        <v>8.7814207650273229E-2</v>
      </c>
      <c r="T11" s="13">
        <v>0.32636612021857925</v>
      </c>
      <c r="U11" s="13">
        <v>2.2950819672131147E-2</v>
      </c>
    </row>
    <row r="12" spans="1:21" s="4" customFormat="1" x14ac:dyDescent="0.25">
      <c r="C12" s="4" t="s">
        <v>42</v>
      </c>
      <c r="D12" s="13">
        <v>4.4999999999999998E-2</v>
      </c>
      <c r="E12" s="13">
        <v>4.4999999999999998E-2</v>
      </c>
      <c r="F12" s="13">
        <v>4.4999999999999998E-2</v>
      </c>
      <c r="G12" s="13">
        <v>4.4999999999999998E-2</v>
      </c>
      <c r="H12" s="13">
        <v>4.4999999999999998E-2</v>
      </c>
      <c r="I12" s="13">
        <v>4.4999999999999998E-2</v>
      </c>
      <c r="J12" s="13">
        <v>4.4999999999999998E-2</v>
      </c>
      <c r="K12" s="13">
        <v>4.4999999999999998E-2</v>
      </c>
      <c r="L12" s="13">
        <v>2.1846000000000001</v>
      </c>
      <c r="M12" s="13">
        <v>4.4999999999999998E-2</v>
      </c>
      <c r="N12" s="13">
        <v>4.4999999999999998E-2</v>
      </c>
      <c r="O12" s="13">
        <v>4.4999999999999991E-2</v>
      </c>
      <c r="P12" s="13">
        <v>0.37405999999999995</v>
      </c>
      <c r="Q12" s="13">
        <v>4.4999999999999998E-2</v>
      </c>
      <c r="R12" s="13">
        <v>4.4999999999999998E-2</v>
      </c>
      <c r="S12" s="13">
        <v>4.4999999999999991E-2</v>
      </c>
      <c r="T12" s="13">
        <v>4.4260999999999999</v>
      </c>
      <c r="U12" s="13">
        <v>4.4999999999999998E-2</v>
      </c>
    </row>
    <row r="13" spans="1:21" s="4" customFormat="1" x14ac:dyDescent="0.25">
      <c r="C13" s="4" t="s">
        <v>47</v>
      </c>
      <c r="D13" s="13">
        <v>1.2294799999999999</v>
      </c>
      <c r="E13" s="13">
        <v>1.3793199999999999</v>
      </c>
      <c r="F13" s="13">
        <v>1.5475999999999999</v>
      </c>
      <c r="G13" s="13">
        <v>3.2902</v>
      </c>
      <c r="H13" s="13">
        <v>5.1007999999999996</v>
      </c>
      <c r="I13" s="13">
        <v>2.1936</v>
      </c>
      <c r="J13" s="13">
        <v>5.4192500000000008</v>
      </c>
      <c r="K13" s="13">
        <v>13.140200000000002</v>
      </c>
      <c r="L13" s="13">
        <v>32.791999999999994</v>
      </c>
      <c r="M13" s="13">
        <v>1.736</v>
      </c>
      <c r="N13" s="13">
        <v>2.1162000000000001</v>
      </c>
      <c r="O13" s="13">
        <v>3.7881999999999998</v>
      </c>
      <c r="P13" s="13">
        <v>7.8661000000000003</v>
      </c>
      <c r="Q13" s="13">
        <v>2.6388000000000003</v>
      </c>
      <c r="R13" s="13">
        <v>2.4527999999999999</v>
      </c>
      <c r="S13" s="13">
        <v>18.761800000000001</v>
      </c>
      <c r="T13" s="13">
        <v>25.302</v>
      </c>
      <c r="U13" s="13">
        <v>5.0000000000000001E-3</v>
      </c>
    </row>
    <row r="14" spans="1:21" s="4" customFormat="1" x14ac:dyDescent="0.25">
      <c r="C14" s="4" t="s">
        <v>52</v>
      </c>
      <c r="D14" s="13">
        <v>3.4329999999999998</v>
      </c>
      <c r="E14" s="13">
        <v>2.3891999999999998</v>
      </c>
      <c r="F14" s="13">
        <v>4.5224000000000002</v>
      </c>
      <c r="G14" s="13">
        <v>4.8469999999999995</v>
      </c>
      <c r="H14" s="13">
        <v>6.1208000000000009</v>
      </c>
      <c r="I14" s="13">
        <v>3.6984000000000004</v>
      </c>
      <c r="J14" s="13">
        <v>4.3697499999999998</v>
      </c>
      <c r="K14" s="13">
        <v>3.8628</v>
      </c>
      <c r="L14" s="13">
        <v>4.5030000000000001</v>
      </c>
      <c r="M14" s="13">
        <v>3.4810000000000003</v>
      </c>
      <c r="N14" s="13">
        <v>3.2474000000000003</v>
      </c>
      <c r="O14" s="13">
        <v>4.0225000000000009</v>
      </c>
      <c r="P14" s="13">
        <v>6.2923999999999998</v>
      </c>
      <c r="Q14" s="13">
        <v>3.7252000000000001</v>
      </c>
      <c r="R14" s="13">
        <v>3.528</v>
      </c>
      <c r="S14" s="13">
        <v>4.0152999999999999</v>
      </c>
      <c r="T14" s="13">
        <v>8.7448999999999977</v>
      </c>
      <c r="U14" s="13">
        <v>0.129</v>
      </c>
    </row>
    <row r="15" spans="1:21" s="4" customFormat="1" x14ac:dyDescent="0.25">
      <c r="C15" s="4" t="s">
        <v>57</v>
      </c>
      <c r="D15" s="13">
        <v>1.6715999999999998</v>
      </c>
      <c r="E15" s="13">
        <v>1.43292</v>
      </c>
      <c r="F15" s="13">
        <v>1.4650000000000003</v>
      </c>
      <c r="G15" s="13">
        <v>6.9328000000000003</v>
      </c>
      <c r="H15" s="13">
        <v>6.3019999999999996</v>
      </c>
      <c r="I15" s="13">
        <v>3.5018000000000002</v>
      </c>
      <c r="J15" s="13">
        <v>6.9755000000000003</v>
      </c>
      <c r="K15" s="13">
        <v>3.0005999999999999</v>
      </c>
      <c r="L15" s="13">
        <v>5.1791999999999998</v>
      </c>
      <c r="M15" s="13">
        <v>1.9774</v>
      </c>
      <c r="N15" s="13">
        <v>2.0271999999999997</v>
      </c>
      <c r="O15" s="13">
        <v>5.727100000000001</v>
      </c>
      <c r="P15" s="13">
        <v>7.1061000000000005</v>
      </c>
      <c r="Q15" s="13">
        <v>2.6593999999999998</v>
      </c>
      <c r="R15" s="13">
        <v>2.0484</v>
      </c>
      <c r="S15" s="13">
        <v>6.1543000000000001</v>
      </c>
      <c r="T15" s="13">
        <v>7.1175000000000015</v>
      </c>
      <c r="U15" s="13">
        <v>1.6E-2</v>
      </c>
    </row>
    <row r="16" spans="1:21" s="4" customFormat="1" x14ac:dyDescent="0.25">
      <c r="C16" s="4" t="s">
        <v>62</v>
      </c>
      <c r="D16" s="13">
        <v>0.53071999999999997</v>
      </c>
      <c r="E16" s="13">
        <v>0.58116000000000012</v>
      </c>
      <c r="F16" s="13">
        <v>54.6</v>
      </c>
      <c r="G16" s="13">
        <v>22.962</v>
      </c>
      <c r="H16" s="13">
        <v>123.23399999999999</v>
      </c>
      <c r="I16" s="13">
        <v>3.6503999999999999</v>
      </c>
      <c r="J16" s="13">
        <v>36.284999999999997</v>
      </c>
      <c r="K16" s="13">
        <v>2.2389199999999998</v>
      </c>
      <c r="L16" s="13">
        <v>14.704599999999999</v>
      </c>
      <c r="M16" s="13">
        <v>0.85887999999999987</v>
      </c>
      <c r="N16" s="13">
        <v>0.99760000000000004</v>
      </c>
      <c r="O16" s="13">
        <v>14.214699999999999</v>
      </c>
      <c r="P16" s="13">
        <v>61.198</v>
      </c>
      <c r="Q16" s="13">
        <v>1.22272</v>
      </c>
      <c r="R16" s="13">
        <v>0.80040000000000011</v>
      </c>
      <c r="S16" s="13">
        <v>20.082900000000002</v>
      </c>
      <c r="T16" s="13">
        <v>87.655000000000001</v>
      </c>
      <c r="U16" s="13">
        <v>2E-3</v>
      </c>
    </row>
    <row r="17" spans="1:21" s="4" customFormat="1" x14ac:dyDescent="0.25">
      <c r="C17" s="4" t="s">
        <v>67</v>
      </c>
      <c r="D17" s="13">
        <v>6.444799999999999</v>
      </c>
      <c r="E17" s="13">
        <v>5.8081999999999994</v>
      </c>
      <c r="F17" s="13">
        <v>5.5596000000000005</v>
      </c>
      <c r="G17" s="13">
        <v>7.3098000000000001</v>
      </c>
      <c r="H17" s="13">
        <v>8.7553999999999981</v>
      </c>
      <c r="I17" s="13">
        <v>5.890200000000001</v>
      </c>
      <c r="J17" s="13">
        <v>6.1705999999999994</v>
      </c>
      <c r="K17" s="13">
        <v>6.8968000000000007</v>
      </c>
      <c r="L17" s="13">
        <v>6.0944000000000003</v>
      </c>
      <c r="M17" s="13">
        <v>5.6135999999999999</v>
      </c>
      <c r="N17" s="13">
        <v>5.6084000000000005</v>
      </c>
      <c r="O17" s="13">
        <v>7.3026</v>
      </c>
      <c r="P17" s="13">
        <v>7.7289999999999992</v>
      </c>
      <c r="Q17" s="13">
        <v>6.7662000000000004</v>
      </c>
      <c r="R17" s="13">
        <v>6.5327999999999999</v>
      </c>
      <c r="S17" s="13">
        <v>6.8988999999999994</v>
      </c>
      <c r="T17" s="13">
        <v>6.8454000000000006</v>
      </c>
      <c r="U17" s="13">
        <v>5.0000000000000001E-3</v>
      </c>
    </row>
    <row r="18" spans="1:21" s="4" customFormat="1" x14ac:dyDescent="0.25">
      <c r="C18" s="4" t="s">
        <v>72</v>
      </c>
      <c r="D18" s="13">
        <v>50.428000000000004</v>
      </c>
      <c r="E18" s="13">
        <v>58.076000000000001</v>
      </c>
      <c r="F18" s="13">
        <v>55.1</v>
      </c>
      <c r="G18" s="13">
        <v>77.5</v>
      </c>
      <c r="H18" s="13">
        <v>67.712000000000003</v>
      </c>
      <c r="I18" s="13">
        <v>50.43</v>
      </c>
      <c r="J18" s="13">
        <v>58.908000000000001</v>
      </c>
      <c r="K18" s="13">
        <v>68.024000000000001</v>
      </c>
      <c r="L18" s="13">
        <v>84.004000000000005</v>
      </c>
      <c r="M18" s="13">
        <v>61.8</v>
      </c>
      <c r="N18" s="13">
        <v>64.088000000000008</v>
      </c>
      <c r="O18" s="13">
        <v>62.077999999999996</v>
      </c>
      <c r="P18" s="13">
        <v>38.408000000000001</v>
      </c>
      <c r="Q18" s="13">
        <v>55.851999999999997</v>
      </c>
      <c r="R18" s="13">
        <v>57.064</v>
      </c>
      <c r="S18" s="13">
        <v>56.674000000000014</v>
      </c>
      <c r="T18" s="13">
        <v>36.438000000000002</v>
      </c>
      <c r="U18" s="13">
        <v>4.0000000000000001E-3</v>
      </c>
    </row>
    <row r="19" spans="1:21" s="4" customFormat="1" x14ac:dyDescent="0.25">
      <c r="C19" s="4" t="s">
        <v>77</v>
      </c>
      <c r="D19" s="13">
        <v>0.20587999999999998</v>
      </c>
      <c r="E19" s="13">
        <v>0.65503999999999996</v>
      </c>
      <c r="F19" s="13">
        <v>0.19475999999999999</v>
      </c>
      <c r="G19" s="13">
        <v>0.44191999999999998</v>
      </c>
      <c r="H19" s="13">
        <v>0.37564000000000003</v>
      </c>
      <c r="I19" s="13">
        <v>0.37623999999999996</v>
      </c>
      <c r="J19" s="13">
        <v>0.2162</v>
      </c>
      <c r="K19" s="13">
        <v>0.30460000000000004</v>
      </c>
      <c r="L19" s="13">
        <v>1.31088</v>
      </c>
      <c r="M19" s="13">
        <v>0.20583999999999997</v>
      </c>
      <c r="N19" s="13">
        <v>0.20971999999999999</v>
      </c>
      <c r="O19" s="13">
        <v>0.19250000000000003</v>
      </c>
      <c r="P19" s="13">
        <v>0.12800000000000003</v>
      </c>
      <c r="Q19" s="13">
        <v>0.37072000000000005</v>
      </c>
      <c r="R19" s="13">
        <v>0.21836000000000003</v>
      </c>
      <c r="S19" s="13">
        <v>0.31630000000000003</v>
      </c>
      <c r="T19" s="13">
        <v>0.12800000000000003</v>
      </c>
      <c r="U19" s="13">
        <v>0.128</v>
      </c>
    </row>
    <row r="20" spans="1:21" s="4" customFormat="1" x14ac:dyDescent="0.25">
      <c r="C20" s="4" t="s">
        <v>82</v>
      </c>
      <c r="D20" s="13">
        <v>3.7473999999999998</v>
      </c>
      <c r="E20" s="13">
        <v>1.5778000000000003</v>
      </c>
      <c r="F20" s="13">
        <v>1.9719200000000001</v>
      </c>
      <c r="G20" s="13">
        <v>11.775399999999999</v>
      </c>
      <c r="H20" s="13">
        <v>16.934000000000001</v>
      </c>
      <c r="I20" s="13">
        <v>12.677800000000001</v>
      </c>
      <c r="J20" s="13">
        <v>16.541999999999998</v>
      </c>
      <c r="K20" s="13">
        <v>5.0114000000000001</v>
      </c>
      <c r="L20" s="13">
        <v>7.1960000000000006</v>
      </c>
      <c r="M20" s="13">
        <v>1.8548000000000002</v>
      </c>
      <c r="N20" s="13">
        <v>1.9090000000000003</v>
      </c>
      <c r="O20" s="13">
        <v>14.263</v>
      </c>
      <c r="P20" s="13">
        <v>13.819999999999999</v>
      </c>
      <c r="Q20" s="13">
        <v>4.7532000000000005</v>
      </c>
      <c r="R20" s="13">
        <v>2.1878000000000002</v>
      </c>
      <c r="S20" s="13">
        <v>13.5214</v>
      </c>
      <c r="T20" s="13">
        <v>13.766899999999998</v>
      </c>
      <c r="U20" s="13">
        <v>2E-3</v>
      </c>
    </row>
    <row r="21" spans="1:21" s="4" customFormat="1" x14ac:dyDescent="0.25">
      <c r="C21" s="4" t="s">
        <v>87</v>
      </c>
      <c r="D21" s="13">
        <v>5.0000000000000001E-3</v>
      </c>
      <c r="E21" s="13">
        <v>5.0000000000000001E-3</v>
      </c>
      <c r="F21" s="13">
        <v>0.1028</v>
      </c>
      <c r="G21" s="13">
        <v>0.14760000000000001</v>
      </c>
      <c r="H21" s="13">
        <v>2.9294000000000002</v>
      </c>
      <c r="I21" s="13">
        <v>2.6759999999999999E-2</v>
      </c>
      <c r="J21" s="13">
        <v>0.39451999999999998</v>
      </c>
      <c r="K21" s="13">
        <v>4.2519999999999995E-2</v>
      </c>
      <c r="L21" s="13">
        <v>0.44835999999999993</v>
      </c>
      <c r="M21" s="13">
        <v>1.5880000000000002E-2</v>
      </c>
      <c r="N21" s="13">
        <v>8.7200000000000003E-3</v>
      </c>
      <c r="O21" s="13">
        <v>5.8140000000000004E-2</v>
      </c>
      <c r="P21" s="13">
        <v>8.7529999999999983</v>
      </c>
      <c r="Q21" s="13">
        <v>2.4280000000000003E-2</v>
      </c>
      <c r="R21" s="13">
        <v>7.5240000000000001E-2</v>
      </c>
      <c r="S21" s="13">
        <v>6.2360000000000006E-2</v>
      </c>
      <c r="T21" s="13">
        <v>6.8527000000000005</v>
      </c>
      <c r="U21" s="13">
        <v>5.0000000000000001E-3</v>
      </c>
    </row>
    <row r="22" spans="1:21" s="4" customFormat="1" x14ac:dyDescent="0.25">
      <c r="C22" s="4" t="s">
        <v>92</v>
      </c>
      <c r="D22" s="13">
        <v>12.3408</v>
      </c>
      <c r="E22" s="13">
        <v>9.8586000000000009</v>
      </c>
      <c r="F22" s="13">
        <v>8.8587999999999987</v>
      </c>
      <c r="G22" s="13">
        <v>12.164000000000001</v>
      </c>
      <c r="H22" s="13">
        <v>9.3374000000000006</v>
      </c>
      <c r="I22" s="13">
        <v>11.035599999999999</v>
      </c>
      <c r="J22" s="13">
        <v>12.814000000000002</v>
      </c>
      <c r="K22" s="13">
        <v>11.238</v>
      </c>
      <c r="L22" s="13">
        <v>10.7704</v>
      </c>
      <c r="M22" s="13">
        <v>11.379999999999999</v>
      </c>
      <c r="N22" s="13">
        <v>11.070400000000001</v>
      </c>
      <c r="O22" s="13">
        <v>10.9293</v>
      </c>
      <c r="P22" s="13">
        <v>7.0627999999999984</v>
      </c>
      <c r="Q22" s="13">
        <v>10.771799999999999</v>
      </c>
      <c r="R22" s="13">
        <v>11.715999999999999</v>
      </c>
      <c r="S22" s="13">
        <v>10.9505</v>
      </c>
      <c r="T22" s="13">
        <v>8.0858000000000008</v>
      </c>
      <c r="U22" s="13">
        <v>4.4999999999999998E-2</v>
      </c>
    </row>
    <row r="23" spans="1:21" s="4" customFormat="1" x14ac:dyDescent="0.25">
      <c r="C23" s="4" t="s">
        <v>97</v>
      </c>
      <c r="D23" s="13">
        <v>6.3376000000000001</v>
      </c>
      <c r="E23" s="13">
        <v>5.3815999999999997</v>
      </c>
      <c r="F23" s="13">
        <v>5.8676000000000013</v>
      </c>
      <c r="G23" s="13">
        <v>5.3452000000000002</v>
      </c>
      <c r="H23" s="13">
        <v>5.180200000000001</v>
      </c>
      <c r="I23" s="13">
        <v>7.2256</v>
      </c>
      <c r="J23" s="13">
        <v>5.4584000000000001</v>
      </c>
      <c r="K23" s="13">
        <v>6.4096000000000002</v>
      </c>
      <c r="L23" s="13">
        <v>7.7740000000000009</v>
      </c>
      <c r="M23" s="13">
        <v>5.910400000000001</v>
      </c>
      <c r="N23" s="13">
        <v>6.2117999999999993</v>
      </c>
      <c r="O23" s="13">
        <v>5.1818999999999988</v>
      </c>
      <c r="P23" s="13">
        <v>4.5752000000000006</v>
      </c>
      <c r="Q23" s="13">
        <v>8.2108000000000008</v>
      </c>
      <c r="R23" s="13">
        <v>7.2043999999999997</v>
      </c>
      <c r="S23" s="13">
        <v>6.6115555555555563</v>
      </c>
      <c r="T23" s="13">
        <v>5.5501000000000005</v>
      </c>
      <c r="U23" s="13">
        <v>6.9999999999999993E-3</v>
      </c>
    </row>
    <row r="24" spans="1:21" s="4" customFormat="1" x14ac:dyDescent="0.25">
      <c r="C24" s="4" t="s">
        <v>128</v>
      </c>
      <c r="D24" s="13">
        <v>0.60311999999999999</v>
      </c>
      <c r="E24" s="13">
        <v>0.43356000000000006</v>
      </c>
      <c r="F24" s="13">
        <v>0.60176000000000007</v>
      </c>
      <c r="G24" s="13">
        <v>0.89113333333333333</v>
      </c>
      <c r="H24" s="13">
        <v>1.2401599999999999</v>
      </c>
      <c r="I24" s="13">
        <v>0.64734999999999998</v>
      </c>
      <c r="J24" s="13">
        <v>1.1434</v>
      </c>
      <c r="K24" s="13">
        <v>0.60060000000000002</v>
      </c>
      <c r="L24" s="13">
        <v>0.86975999999999998</v>
      </c>
      <c r="M24" s="13">
        <v>0.34460000000000002</v>
      </c>
      <c r="N24" s="13">
        <v>0.41596</v>
      </c>
      <c r="O24" s="13">
        <v>0.66242000000000023</v>
      </c>
      <c r="P24" s="13">
        <v>1.0966800000000001</v>
      </c>
      <c r="Q24" s="13">
        <v>0.37143999999999999</v>
      </c>
      <c r="R24" s="13">
        <v>0.52444000000000002</v>
      </c>
      <c r="S24" s="13">
        <v>0.755</v>
      </c>
      <c r="T24" s="13">
        <v>1.45058</v>
      </c>
      <c r="U24" s="13">
        <v>4.0000000000000001E-3</v>
      </c>
    </row>
    <row r="25" spans="1:21" s="4" customFormat="1" x14ac:dyDescent="0.25">
      <c r="C25" s="4" t="s">
        <v>107</v>
      </c>
      <c r="D25" s="13">
        <v>1.2722799999999999</v>
      </c>
      <c r="E25" s="13">
        <v>0.8002800000000001</v>
      </c>
      <c r="F25" s="13">
        <v>1.13645</v>
      </c>
      <c r="G25" s="13">
        <v>4.3463333333333338</v>
      </c>
      <c r="H25" s="13">
        <v>6.7923333333333344</v>
      </c>
      <c r="I25" s="13">
        <v>1.5638800000000004</v>
      </c>
      <c r="J25" s="13">
        <v>2.8532500000000001</v>
      </c>
      <c r="K25" s="13">
        <v>1.5691999999999999</v>
      </c>
      <c r="L25" s="13">
        <v>1.64008</v>
      </c>
      <c r="M25" s="13">
        <v>1.3644000000000003</v>
      </c>
      <c r="N25" s="13">
        <v>0.79615999999999998</v>
      </c>
      <c r="O25" s="13">
        <v>2.8692857142857142</v>
      </c>
      <c r="P25" s="13">
        <v>9.1726249999999983</v>
      </c>
      <c r="Q25" s="13">
        <v>1.4431333333333332</v>
      </c>
      <c r="R25" s="13">
        <v>0.92009999999999992</v>
      </c>
      <c r="S25" s="13">
        <v>2.90116</v>
      </c>
      <c r="T25" s="13">
        <v>6.5368000000000013</v>
      </c>
      <c r="U25" s="13">
        <v>2E-3</v>
      </c>
    </row>
    <row r="26" spans="1:21" s="4" customFormat="1" x14ac:dyDescent="0.25">
      <c r="C26" s="4" t="s">
        <v>111</v>
      </c>
      <c r="D26" s="13">
        <v>5.6711635750421578</v>
      </c>
      <c r="E26" s="13">
        <v>6.179426644182124</v>
      </c>
      <c r="F26" s="13">
        <v>5.9135919055649238</v>
      </c>
      <c r="G26" s="13">
        <v>5.9639797639123096</v>
      </c>
      <c r="H26" s="13">
        <v>5.9418549747048903</v>
      </c>
      <c r="I26" s="13">
        <v>5.2529510961214152</v>
      </c>
      <c r="J26" s="13">
        <v>6.8406070826306902</v>
      </c>
      <c r="K26" s="13">
        <v>5.7647217537942668</v>
      </c>
      <c r="L26" s="13">
        <v>5.464822934232715</v>
      </c>
      <c r="M26" s="13">
        <v>4.9482630691399674</v>
      </c>
      <c r="N26" s="13">
        <v>5.5355817875210782</v>
      </c>
      <c r="O26" s="13">
        <v>5.5268802698145034</v>
      </c>
      <c r="P26" s="13">
        <v>6.0087015177065766</v>
      </c>
      <c r="Q26" s="13">
        <v>5.1743676222596964</v>
      </c>
      <c r="R26" s="13">
        <v>5.9694435075885313</v>
      </c>
      <c r="S26" s="13">
        <v>4.9683305227655978</v>
      </c>
      <c r="T26" s="13">
        <v>4.7826306913996621</v>
      </c>
      <c r="U26" s="13">
        <v>4.0472175379426642E-2</v>
      </c>
    </row>
    <row r="27" spans="1:21" s="4" customFormat="1" x14ac:dyDescent="0.25">
      <c r="C27" s="4" t="s">
        <v>117</v>
      </c>
      <c r="D27" s="13">
        <v>0.5157495256166984</v>
      </c>
      <c r="E27" s="13">
        <v>0.46838709677419355</v>
      </c>
      <c r="F27" s="13">
        <v>0.34311195445920306</v>
      </c>
      <c r="G27" s="13">
        <v>0.42922201138519916</v>
      </c>
      <c r="H27" s="13">
        <v>0.28732447817836809</v>
      </c>
      <c r="I27" s="13">
        <v>0.44576850094876652</v>
      </c>
      <c r="J27" s="13">
        <v>0.28110056925996202</v>
      </c>
      <c r="K27" s="13">
        <v>0.45753320683111953</v>
      </c>
      <c r="L27" s="13">
        <v>0.39779886148007587</v>
      </c>
      <c r="M27" s="13">
        <v>0.46034155597722953</v>
      </c>
      <c r="N27" s="13">
        <v>0.41555977229601515</v>
      </c>
      <c r="O27" s="13">
        <v>0.42129032258064508</v>
      </c>
      <c r="P27" s="13">
        <v>0.14364326375711575</v>
      </c>
      <c r="Q27" s="13">
        <v>0.48144212523719165</v>
      </c>
      <c r="R27" s="13">
        <v>0.46390891840607207</v>
      </c>
      <c r="S27" s="13">
        <v>0.42734345351043651</v>
      </c>
      <c r="T27" s="13">
        <v>0.14364326375711575</v>
      </c>
      <c r="U27" s="13">
        <v>0.14364326375711575</v>
      </c>
    </row>
    <row r="28" spans="1:21" s="4" customFormat="1" x14ac:dyDescent="0.25">
      <c r="C28" s="4" t="s">
        <v>122</v>
      </c>
      <c r="D28" s="13">
        <v>0.14023310023310026</v>
      </c>
      <c r="E28" s="13">
        <v>0.13053613053613056</v>
      </c>
      <c r="F28" s="13">
        <v>8.1118881118881117E-2</v>
      </c>
      <c r="G28" s="13">
        <v>0.154965034965035</v>
      </c>
      <c r="H28" s="13">
        <v>7.7855477855477861E-2</v>
      </c>
      <c r="I28" s="13">
        <v>0.15300699300699303</v>
      </c>
      <c r="J28" s="13">
        <v>8.5407925407925411E-2</v>
      </c>
      <c r="K28" s="13">
        <v>0.14135198135198138</v>
      </c>
      <c r="L28" s="13">
        <v>8.2051282051282037E-2</v>
      </c>
      <c r="M28" s="13">
        <v>0.11170163170163172</v>
      </c>
      <c r="N28" s="13">
        <v>0.11365967365967368</v>
      </c>
      <c r="O28" s="13">
        <v>9.7529137529137541E-2</v>
      </c>
      <c r="P28" s="13">
        <v>3.4965034965034975E-2</v>
      </c>
      <c r="Q28" s="13">
        <v>0.14265734265734265</v>
      </c>
      <c r="R28" s="13">
        <v>0.12307692307692308</v>
      </c>
      <c r="S28" s="13">
        <v>0.11501165501165503</v>
      </c>
      <c r="T28" s="13">
        <v>3.4965034965034975E-2</v>
      </c>
      <c r="U28" s="13">
        <v>3.4965034965034968E-2</v>
      </c>
    </row>
    <row r="29" spans="1:21" s="4" customFormat="1" x14ac:dyDescent="0.25">
      <c r="D29" s="5"/>
      <c r="E29" s="5"/>
      <c r="F29" s="5"/>
      <c r="G29" s="5"/>
      <c r="H29" s="5"/>
      <c r="I29" s="5"/>
      <c r="J29" s="5"/>
      <c r="K29" s="5"/>
      <c r="L29" s="5"/>
      <c r="M29" s="5"/>
      <c r="N29" s="5"/>
      <c r="O29" s="5"/>
      <c r="P29" s="5"/>
      <c r="Q29" s="5"/>
      <c r="R29" s="5"/>
      <c r="S29" s="5"/>
      <c r="T29" s="5"/>
      <c r="U29" s="5"/>
    </row>
    <row r="30" spans="1:21" ht="31.5" x14ac:dyDescent="0.5">
      <c r="A30" s="22" t="s">
        <v>221</v>
      </c>
    </row>
    <row r="31" spans="1:21" s="4" customFormat="1" ht="31.5" x14ac:dyDescent="0.5">
      <c r="A31" s="22"/>
      <c r="B31" s="12" t="s">
        <v>144</v>
      </c>
      <c r="D31" s="40" t="s">
        <v>127</v>
      </c>
      <c r="E31" s="40"/>
      <c r="F31" s="4" t="s">
        <v>136</v>
      </c>
      <c r="G31" s="40" t="s">
        <v>137</v>
      </c>
      <c r="H31" s="40"/>
      <c r="I31" s="40" t="s">
        <v>138</v>
      </c>
      <c r="J31" s="40"/>
      <c r="K31" s="40" t="s">
        <v>139</v>
      </c>
      <c r="L31" s="40"/>
      <c r="M31" s="40" t="s">
        <v>148</v>
      </c>
      <c r="N31" s="40"/>
      <c r="O31" s="40" t="s">
        <v>140</v>
      </c>
      <c r="P31" s="40"/>
      <c r="Q31" s="40" t="s">
        <v>149</v>
      </c>
      <c r="R31" s="40"/>
      <c r="S31" s="40" t="s">
        <v>141</v>
      </c>
      <c r="T31" s="40"/>
    </row>
    <row r="32" spans="1:21" s="4" customFormat="1" x14ac:dyDescent="0.25">
      <c r="D32" t="s">
        <v>2</v>
      </c>
      <c r="E32" t="s">
        <v>3</v>
      </c>
      <c r="G32" t="s">
        <v>2</v>
      </c>
      <c r="H32" t="s">
        <v>3</v>
      </c>
      <c r="I32" t="s">
        <v>2</v>
      </c>
      <c r="J32" t="s">
        <v>3</v>
      </c>
      <c r="K32" t="s">
        <v>2</v>
      </c>
      <c r="L32" t="s">
        <v>3</v>
      </c>
      <c r="M32" t="s">
        <v>2</v>
      </c>
      <c r="N32" t="s">
        <v>3</v>
      </c>
      <c r="O32" t="s">
        <v>2</v>
      </c>
      <c r="P32" t="s">
        <v>3</v>
      </c>
      <c r="Q32" t="s">
        <v>2</v>
      </c>
      <c r="R32" t="s">
        <v>3</v>
      </c>
      <c r="S32" t="s">
        <v>2</v>
      </c>
      <c r="T32" t="s">
        <v>3</v>
      </c>
    </row>
    <row r="33" spans="3:20" s="4" customFormat="1" x14ac:dyDescent="0.25">
      <c r="C33" s="4" t="s">
        <v>130</v>
      </c>
      <c r="D33" s="13">
        <v>4.5096172478610315E-2</v>
      </c>
      <c r="E33" s="13">
        <v>0</v>
      </c>
      <c r="F33" s="13">
        <v>1.8448200330170871E-2</v>
      </c>
      <c r="G33" s="13">
        <v>2.0439512463324688E-2</v>
      </c>
      <c r="H33" s="13">
        <v>3.2007756983805709E-2</v>
      </c>
      <c r="I33" s="13">
        <v>2.8547127758671562E-2</v>
      </c>
      <c r="J33" s="13">
        <v>3.4005861738533372E-2</v>
      </c>
      <c r="K33" s="13">
        <v>4.0669427755606433E-2</v>
      </c>
      <c r="L33" s="13">
        <v>1.5837658081163331E-2</v>
      </c>
      <c r="M33" s="13">
        <v>3.0258240554150169E-2</v>
      </c>
      <c r="N33" s="13">
        <v>0</v>
      </c>
      <c r="O33" s="13">
        <v>2.9640120325173141E-2</v>
      </c>
      <c r="P33" s="13">
        <v>7.5561467006068708E-2</v>
      </c>
      <c r="Q33" s="13">
        <v>3.8603005904697646E-2</v>
      </c>
      <c r="R33" s="13">
        <v>3.8371891347129164E-2</v>
      </c>
      <c r="S33" s="13">
        <v>3.8657891439642544E-2</v>
      </c>
      <c r="T33" s="13">
        <v>7.9160567932681211E-2</v>
      </c>
    </row>
    <row r="34" spans="3:20" s="4" customFormat="1" x14ac:dyDescent="0.25">
      <c r="C34" s="4" t="s">
        <v>129</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13">
        <v>0</v>
      </c>
    </row>
    <row r="35" spans="3:20" s="4" customFormat="1" x14ac:dyDescent="0.25">
      <c r="C35" s="4" t="s">
        <v>23</v>
      </c>
      <c r="D35" s="13">
        <v>0.21058274520796283</v>
      </c>
      <c r="E35" s="13">
        <v>4.8910006257665048E-2</v>
      </c>
      <c r="F35" s="13">
        <v>0.1054158161006868</v>
      </c>
      <c r="G35" s="13">
        <v>0.1483100270735116</v>
      </c>
      <c r="H35" s="13">
        <v>0.26301013693369557</v>
      </c>
      <c r="I35" s="13">
        <v>0.19452483483536512</v>
      </c>
      <c r="J35" s="13">
        <v>0.2073337204192455</v>
      </c>
      <c r="K35" s="13">
        <v>0.1782505021483016</v>
      </c>
      <c r="L35" s="13">
        <v>0.21883561789888362</v>
      </c>
      <c r="M35" s="13">
        <v>8.7129526880828381E-2</v>
      </c>
      <c r="N35" s="13">
        <v>0.25898849282083403</v>
      </c>
      <c r="O35" s="13">
        <v>0.12651029305913439</v>
      </c>
      <c r="P35" s="13">
        <v>0.19549277376270269</v>
      </c>
      <c r="Q35" s="13">
        <v>0.37251512721304109</v>
      </c>
      <c r="R35" s="13">
        <v>0.14685672774732503</v>
      </c>
      <c r="S35" s="13">
        <v>0.29208182074282701</v>
      </c>
      <c r="T35" s="13">
        <v>0.30390364071394649</v>
      </c>
    </row>
    <row r="36" spans="3:20" s="4" customFormat="1" x14ac:dyDescent="0.25">
      <c r="C36" s="4" t="s">
        <v>29</v>
      </c>
      <c r="D36" s="13">
        <v>0.1340428588176186</v>
      </c>
      <c r="E36" s="13">
        <v>0.12630879620992339</v>
      </c>
      <c r="F36" s="13">
        <v>0.26993091708805905</v>
      </c>
      <c r="G36" s="13">
        <v>0.13017488236983349</v>
      </c>
      <c r="H36" s="13">
        <v>0.17364244872726065</v>
      </c>
      <c r="I36" s="13">
        <v>0.15042723157726359</v>
      </c>
      <c r="J36" s="13">
        <v>0.17402384894031156</v>
      </c>
      <c r="K36" s="13">
        <v>0.25997022906479128</v>
      </c>
      <c r="L36" s="13">
        <v>0.18838657064663653</v>
      </c>
      <c r="M36" s="13">
        <v>0.19530596509067472</v>
      </c>
      <c r="N36" s="13">
        <v>0.11632071182725799</v>
      </c>
      <c r="O36" s="13">
        <v>0.1934786580248862</v>
      </c>
      <c r="P36" s="13">
        <v>0.21996322925030526</v>
      </c>
      <c r="Q36" s="13">
        <v>0.16786514825895119</v>
      </c>
      <c r="R36" s="13">
        <v>4.1938144927976991E-2</v>
      </c>
      <c r="S36" s="13">
        <v>0.38716484918500166</v>
      </c>
      <c r="T36" s="13">
        <v>0.29803251127649966</v>
      </c>
    </row>
    <row r="37" spans="3:20" s="4" customFormat="1" x14ac:dyDescent="0.25">
      <c r="C37" s="4" t="s">
        <v>35</v>
      </c>
      <c r="D37" s="13">
        <v>1.3161063502731019E-2</v>
      </c>
      <c r="E37" s="13">
        <v>1.5613265996242697E-2</v>
      </c>
      <c r="F37" s="13">
        <v>3.3498315176307393E-2</v>
      </c>
      <c r="G37" s="13">
        <v>2.5941612189208801E-2</v>
      </c>
      <c r="H37" s="13">
        <v>3.8027742112506133E-2</v>
      </c>
      <c r="I37" s="13">
        <v>2.8615180771321563E-2</v>
      </c>
      <c r="J37" s="13">
        <v>5.6261070124784249E-2</v>
      </c>
      <c r="K37" s="13">
        <v>1.1669577707233194E-2</v>
      </c>
      <c r="L37" s="13">
        <v>2.8182897869630328E-2</v>
      </c>
      <c r="M37" s="13">
        <v>1.40113594641584E-2</v>
      </c>
      <c r="N37" s="13">
        <v>4.2791892315671702E-2</v>
      </c>
      <c r="O37" s="13">
        <v>1.5536417032663166E-2</v>
      </c>
      <c r="P37" s="13">
        <v>4.8367850273878348E-2</v>
      </c>
      <c r="Q37" s="13">
        <v>2.8827143638205346E-2</v>
      </c>
      <c r="R37" s="13">
        <v>1.4461013289943208E-2</v>
      </c>
      <c r="S37" s="13">
        <v>3.0534938032829587E-2</v>
      </c>
      <c r="T37" s="13">
        <v>6.6200863323148645E-2</v>
      </c>
    </row>
    <row r="38" spans="3:20" s="4" customFormat="1" x14ac:dyDescent="0.25">
      <c r="C38" s="4" t="s">
        <v>42</v>
      </c>
      <c r="D38" s="13">
        <v>0</v>
      </c>
      <c r="E38" s="13">
        <v>0</v>
      </c>
      <c r="F38" s="13">
        <v>0</v>
      </c>
      <c r="G38" s="13">
        <v>0</v>
      </c>
      <c r="H38" s="13">
        <v>0</v>
      </c>
      <c r="I38" s="13">
        <v>0</v>
      </c>
      <c r="J38" s="13">
        <v>0</v>
      </c>
      <c r="K38" s="13">
        <v>0</v>
      </c>
      <c r="L38" s="13">
        <v>0.70266265020989938</v>
      </c>
      <c r="M38" s="13">
        <v>0</v>
      </c>
      <c r="N38" s="13">
        <v>0</v>
      </c>
      <c r="O38" s="13">
        <v>7.3142363928681276E-18</v>
      </c>
      <c r="P38" s="13">
        <v>0.30832062748595557</v>
      </c>
      <c r="Q38" s="13">
        <v>0</v>
      </c>
      <c r="R38" s="13">
        <v>0</v>
      </c>
      <c r="S38" s="13">
        <v>7.3142363928681276E-18</v>
      </c>
      <c r="T38" s="13">
        <v>0.92336768287490933</v>
      </c>
    </row>
    <row r="39" spans="3:20" s="4" customFormat="1" x14ac:dyDescent="0.25">
      <c r="C39" s="4" t="s">
        <v>47</v>
      </c>
      <c r="D39" s="13">
        <v>0.63188272013088054</v>
      </c>
      <c r="E39" s="13">
        <v>0.37054974294958054</v>
      </c>
      <c r="F39" s="13">
        <v>0.34479022607956894</v>
      </c>
      <c r="G39" s="13">
        <v>0.50583169137569794</v>
      </c>
      <c r="H39" s="13">
        <v>2.6372153306091635</v>
      </c>
      <c r="I39" s="13">
        <v>0.71940308589830215</v>
      </c>
      <c r="J39" s="13">
        <v>1.0859246060385541</v>
      </c>
      <c r="K39" s="13">
        <v>2.1063238592391147</v>
      </c>
      <c r="L39" s="13">
        <v>3.3877086651599781</v>
      </c>
      <c r="M39" s="13">
        <v>0.56531982098631584</v>
      </c>
      <c r="N39" s="13">
        <v>0.78922221205437459</v>
      </c>
      <c r="O39" s="13">
        <v>0.8593408067945012</v>
      </c>
      <c r="P39" s="13">
        <v>2.7921121216742</v>
      </c>
      <c r="Q39" s="13">
        <v>1.0054604417877406</v>
      </c>
      <c r="R39" s="13">
        <v>0.79650247959438292</v>
      </c>
      <c r="S39" s="13">
        <v>6.3948674871163513</v>
      </c>
      <c r="T39" s="13">
        <v>11.091829625649872</v>
      </c>
    </row>
    <row r="40" spans="3:20" s="4" customFormat="1" x14ac:dyDescent="0.25">
      <c r="C40" s="4" t="s">
        <v>52</v>
      </c>
      <c r="D40" s="13">
        <v>0.91375680572021045</v>
      </c>
      <c r="E40" s="13">
        <v>0.73339020991556803</v>
      </c>
      <c r="F40" s="13">
        <v>1.3566920431697083</v>
      </c>
      <c r="G40" s="13">
        <v>0.33677366286572952</v>
      </c>
      <c r="H40" s="13">
        <v>1.2384472939935729</v>
      </c>
      <c r="I40" s="13">
        <v>0.34020773065878435</v>
      </c>
      <c r="J40" s="13">
        <v>0.84164338251621595</v>
      </c>
      <c r="K40" s="13">
        <v>0.88238495000764983</v>
      </c>
      <c r="L40" s="13">
        <v>0.99573590876296236</v>
      </c>
      <c r="M40" s="13">
        <v>0.62090015300368551</v>
      </c>
      <c r="N40" s="13">
        <v>0.54623602956963269</v>
      </c>
      <c r="O40" s="13">
        <v>0.72909689189967708</v>
      </c>
      <c r="P40" s="13">
        <v>1.5608968362237563</v>
      </c>
      <c r="Q40" s="13">
        <v>0.73531605449629478</v>
      </c>
      <c r="R40" s="13">
        <v>0.63505432838458842</v>
      </c>
      <c r="S40" s="13">
        <v>1.2456380828046856</v>
      </c>
      <c r="T40" s="13">
        <v>2.1210980096795833</v>
      </c>
    </row>
    <row r="41" spans="3:20" s="4" customFormat="1" x14ac:dyDescent="0.25">
      <c r="C41" s="4" t="s">
        <v>57</v>
      </c>
      <c r="D41" s="13">
        <v>0.38257652829205435</v>
      </c>
      <c r="E41" s="13">
        <v>0.62965585203347396</v>
      </c>
      <c r="F41" s="13">
        <v>0.20667849428520613</v>
      </c>
      <c r="G41" s="13">
        <v>0.62437785034384419</v>
      </c>
      <c r="H41" s="13">
        <v>1.6645275606009069</v>
      </c>
      <c r="I41" s="13">
        <v>0.36172738353627581</v>
      </c>
      <c r="J41" s="13">
        <v>0.59707425557183991</v>
      </c>
      <c r="K41" s="13">
        <v>0.86818102950939913</v>
      </c>
      <c r="L41" s="13">
        <v>1.1201154851174915</v>
      </c>
      <c r="M41" s="13">
        <v>0.13699197056762122</v>
      </c>
      <c r="N41" s="13">
        <v>0.10854584284992215</v>
      </c>
      <c r="O41" s="13">
        <v>1.0182449443364137</v>
      </c>
      <c r="P41" s="13">
        <v>1.0120823912442329</v>
      </c>
      <c r="Q41" s="13">
        <v>1.124122680137716</v>
      </c>
      <c r="R41" s="13">
        <v>0.38279798850046326</v>
      </c>
      <c r="S41" s="13">
        <v>2.1205571097132832</v>
      </c>
      <c r="T41" s="13">
        <v>2.5684852539969913</v>
      </c>
    </row>
    <row r="42" spans="3:20" s="4" customFormat="1" x14ac:dyDescent="0.25">
      <c r="C42" s="4" t="s">
        <v>62</v>
      </c>
      <c r="D42" s="13">
        <v>0.18602083754246454</v>
      </c>
      <c r="E42" s="13">
        <v>0.37552279291675483</v>
      </c>
      <c r="F42" s="13">
        <v>14.546037261054998</v>
      </c>
      <c r="G42" s="13">
        <v>4.7920110600874093</v>
      </c>
      <c r="H42" s="13">
        <v>36.132219417024473</v>
      </c>
      <c r="I42" s="13">
        <v>0.79033935749145279</v>
      </c>
      <c r="J42" s="13">
        <v>11.126081969858044</v>
      </c>
      <c r="K42" s="13">
        <v>1.3601825362795978</v>
      </c>
      <c r="L42" s="13">
        <v>5.049583230327034</v>
      </c>
      <c r="M42" s="13">
        <v>0.70888104220665971</v>
      </c>
      <c r="N42" s="13">
        <v>0.44396416522057219</v>
      </c>
      <c r="O42" s="13">
        <v>3.6845709549718566</v>
      </c>
      <c r="P42" s="13">
        <v>13.681114152160452</v>
      </c>
      <c r="Q42" s="13">
        <v>1.1801674254104797</v>
      </c>
      <c r="R42" s="13">
        <v>0.24816176176034779</v>
      </c>
      <c r="S42" s="13">
        <v>9.3316957902742459</v>
      </c>
      <c r="T42" s="13">
        <v>15.594459308071928</v>
      </c>
    </row>
    <row r="43" spans="3:20" s="4" customFormat="1" x14ac:dyDescent="0.25">
      <c r="C43" s="4" t="s">
        <v>67</v>
      </c>
      <c r="D43" s="13">
        <v>1.2537440727676457</v>
      </c>
      <c r="E43" s="13">
        <v>0.76469124488253615</v>
      </c>
      <c r="F43" s="13">
        <v>0.81389790514535554</v>
      </c>
      <c r="G43" s="13">
        <v>2.0807342934646891</v>
      </c>
      <c r="H43" s="13">
        <v>0.83516303797522096</v>
      </c>
      <c r="I43" s="13">
        <v>1.2844468459223966</v>
      </c>
      <c r="J43" s="13">
        <v>0.91141499877937326</v>
      </c>
      <c r="K43" s="13">
        <v>1.2484555258398262</v>
      </c>
      <c r="L43" s="13">
        <v>0.74558990068267539</v>
      </c>
      <c r="M43" s="13">
        <v>0.63574900707748017</v>
      </c>
      <c r="N43" s="13">
        <v>1.336010591275381</v>
      </c>
      <c r="O43" s="13">
        <v>0.81861796814984711</v>
      </c>
      <c r="P43" s="13">
        <v>0.85584305414797701</v>
      </c>
      <c r="Q43" s="13">
        <v>1.0489607714304681</v>
      </c>
      <c r="R43" s="13">
        <v>0.77669730268618664</v>
      </c>
      <c r="S43" s="13">
        <v>2.1995344684223097</v>
      </c>
      <c r="T43" s="13">
        <v>0.97137190497654924</v>
      </c>
    </row>
    <row r="44" spans="3:20" s="4" customFormat="1" x14ac:dyDescent="0.25">
      <c r="C44" s="4" t="s">
        <v>72</v>
      </c>
      <c r="D44" s="13">
        <v>12.884685483161766</v>
      </c>
      <c r="E44" s="13">
        <v>7.2967581842898079</v>
      </c>
      <c r="F44" s="13">
        <v>10.466412948092616</v>
      </c>
      <c r="G44" s="13">
        <v>21.522055663899781</v>
      </c>
      <c r="H44" s="13">
        <v>10.114006130114825</v>
      </c>
      <c r="I44" s="13">
        <v>18.51733962173471</v>
      </c>
      <c r="J44" s="13">
        <v>10.468654163740421</v>
      </c>
      <c r="K44" s="13">
        <v>11.546673979982284</v>
      </c>
      <c r="L44" s="13">
        <v>17.918339208754769</v>
      </c>
      <c r="M44" s="13">
        <v>13.198219576897491</v>
      </c>
      <c r="N44" s="13">
        <v>18.332444463300554</v>
      </c>
      <c r="O44" s="13">
        <v>12.02078736559665</v>
      </c>
      <c r="P44" s="13">
        <v>5.5274764183626459</v>
      </c>
      <c r="Q44" s="13">
        <v>15.997759843178057</v>
      </c>
      <c r="R44" s="13">
        <v>8.5852944038046601</v>
      </c>
      <c r="S44" s="13">
        <v>20.313338912590801</v>
      </c>
      <c r="T44" s="13">
        <v>6.0987536067261789</v>
      </c>
    </row>
    <row r="45" spans="3:20" s="4" customFormat="1" x14ac:dyDescent="0.25">
      <c r="C45" s="4" t="s">
        <v>77</v>
      </c>
      <c r="D45" s="13">
        <v>0.17414497408768367</v>
      </c>
      <c r="E45" s="13">
        <v>0.47456406100757348</v>
      </c>
      <c r="F45" s="13">
        <v>0.14927989817788598</v>
      </c>
      <c r="G45" s="13">
        <v>0.47900418787313331</v>
      </c>
      <c r="H45" s="13">
        <v>0.34769712106947337</v>
      </c>
      <c r="I45" s="13">
        <v>0.39552581205276599</v>
      </c>
      <c r="J45" s="13">
        <v>0.12894836175772076</v>
      </c>
      <c r="K45" s="13">
        <v>0.39488960482646268</v>
      </c>
      <c r="L45" s="13">
        <v>2.5116884902391856</v>
      </c>
      <c r="M45" s="13">
        <v>0.10668893100973507</v>
      </c>
      <c r="N45" s="13">
        <v>0.18273147512128279</v>
      </c>
      <c r="O45" s="13">
        <v>0.1425133522009624</v>
      </c>
      <c r="P45" s="13">
        <v>2.925694557147251E-17</v>
      </c>
      <c r="Q45" s="13">
        <v>0.27116381026973346</v>
      </c>
      <c r="R45" s="13">
        <v>0.1241315753545406</v>
      </c>
      <c r="S45" s="13">
        <v>0.32150445305366032</v>
      </c>
      <c r="T45" s="13">
        <v>2.925694557147251E-17</v>
      </c>
    </row>
    <row r="46" spans="3:20" s="4" customFormat="1" x14ac:dyDescent="0.25">
      <c r="C46" s="4" t="s">
        <v>82</v>
      </c>
      <c r="D46" s="13">
        <v>3.5747712234491322</v>
      </c>
      <c r="E46" s="13">
        <v>0.33807573116093242</v>
      </c>
      <c r="F46" s="13">
        <v>0.7406975982140076</v>
      </c>
      <c r="G46" s="13">
        <v>6.7013599962992627</v>
      </c>
      <c r="H46" s="13">
        <v>3.4525468859958832</v>
      </c>
      <c r="I46" s="13">
        <v>4.3205496409600457</v>
      </c>
      <c r="J46" s="13">
        <v>2.3671966542727358</v>
      </c>
      <c r="K46" s="13">
        <v>2.0827945890077606</v>
      </c>
      <c r="L46" s="13">
        <v>1.9431016442790561</v>
      </c>
      <c r="M46" s="13">
        <v>0.26147504661056925</v>
      </c>
      <c r="N46" s="13">
        <v>0.60980119711263203</v>
      </c>
      <c r="O46" s="13">
        <v>2.7162967028249625</v>
      </c>
      <c r="P46" s="13">
        <v>2.0023985617254163</v>
      </c>
      <c r="Q46" s="13">
        <v>5.7492645355732224</v>
      </c>
      <c r="R46" s="13">
        <v>0.66668673303133952</v>
      </c>
      <c r="S46" s="13">
        <v>4.7608166479665588</v>
      </c>
      <c r="T46" s="13">
        <v>2.9245405508102214</v>
      </c>
    </row>
    <row r="47" spans="3:20" s="4" customFormat="1" x14ac:dyDescent="0.25">
      <c r="C47" s="4" t="s">
        <v>87</v>
      </c>
      <c r="D47" s="13">
        <v>0</v>
      </c>
      <c r="E47" s="13">
        <v>0</v>
      </c>
      <c r="F47" s="13">
        <v>4.1728407590033954E-2</v>
      </c>
      <c r="G47" s="13">
        <v>0.20030731389542419</v>
      </c>
      <c r="H47" s="13">
        <v>1.2948616914558866</v>
      </c>
      <c r="I47" s="13">
        <v>2.7622237418427925E-2</v>
      </c>
      <c r="J47" s="13">
        <v>0.34525635692916645</v>
      </c>
      <c r="K47" s="13">
        <v>6.5868444645368687E-2</v>
      </c>
      <c r="L47" s="13">
        <v>0.40177621631948307</v>
      </c>
      <c r="M47" s="13">
        <v>2.4328419595197708E-2</v>
      </c>
      <c r="N47" s="13">
        <v>8.3181728762992176E-3</v>
      </c>
      <c r="O47" s="13">
        <v>7.6899475507530846E-2</v>
      </c>
      <c r="P47" s="13">
        <v>3.5659077697302073</v>
      </c>
      <c r="Q47" s="13">
        <v>3.2914920628796904E-2</v>
      </c>
      <c r="R47" s="13">
        <v>9.878657803568254E-2</v>
      </c>
      <c r="S47" s="13">
        <v>6.7338600454056888E-2</v>
      </c>
      <c r="T47" s="13">
        <v>2.5893553916842778</v>
      </c>
    </row>
    <row r="48" spans="3:20" s="4" customFormat="1" x14ac:dyDescent="0.25">
      <c r="C48" s="4" t="s">
        <v>92</v>
      </c>
      <c r="D48" s="13">
        <v>2.3820837936563026</v>
      </c>
      <c r="E48" s="13">
        <v>1.0150930006654559</v>
      </c>
      <c r="F48" s="13">
        <v>0.68816654960845058</v>
      </c>
      <c r="G48" s="13">
        <v>1.2667004381462892</v>
      </c>
      <c r="H48" s="13">
        <v>0.81803441247908393</v>
      </c>
      <c r="I48" s="13">
        <v>0.90464180756805623</v>
      </c>
      <c r="J48" s="13">
        <v>1.5733975975575758</v>
      </c>
      <c r="K48" s="13">
        <v>0.85104053957493708</v>
      </c>
      <c r="L48" s="13">
        <v>1.3372399934192716</v>
      </c>
      <c r="M48" s="13">
        <v>1.3838352503098019</v>
      </c>
      <c r="N48" s="13">
        <v>1.2536948592061745</v>
      </c>
      <c r="O48" s="13">
        <v>1.5320474354420086</v>
      </c>
      <c r="P48" s="13">
        <v>0.68208272551388127</v>
      </c>
      <c r="Q48" s="13">
        <v>1.098959143917553</v>
      </c>
      <c r="R48" s="13">
        <v>1.2972779193372559</v>
      </c>
      <c r="S48" s="13">
        <v>3.2230562186981628</v>
      </c>
      <c r="T48" s="13">
        <v>0.83522675563785231</v>
      </c>
    </row>
    <row r="49" spans="1:20" s="4" customFormat="1" x14ac:dyDescent="0.25">
      <c r="C49" s="4" t="s">
        <v>97</v>
      </c>
      <c r="D49" s="13">
        <v>1.0567730598382958</v>
      </c>
      <c r="E49" s="13">
        <v>0.64433671321755448</v>
      </c>
      <c r="F49" s="13">
        <v>1.1357485637235005</v>
      </c>
      <c r="G49" s="13">
        <v>1.6809084448595069</v>
      </c>
      <c r="H49" s="13">
        <v>1.6747548178763365</v>
      </c>
      <c r="I49" s="13">
        <v>2.226090137438284</v>
      </c>
      <c r="J49" s="13">
        <v>0.72595096253121205</v>
      </c>
      <c r="K49" s="13">
        <v>1.4428729327283107</v>
      </c>
      <c r="L49" s="13">
        <v>1.957250622684781</v>
      </c>
      <c r="M49" s="13">
        <v>1.7342715473650587</v>
      </c>
      <c r="N49" s="13">
        <v>1.6987785906350534</v>
      </c>
      <c r="O49" s="13">
        <v>0.9500230932865743</v>
      </c>
      <c r="P49" s="13">
        <v>1.1197919251162474</v>
      </c>
      <c r="Q49" s="13">
        <v>1.434344344988326</v>
      </c>
      <c r="R49" s="13">
        <v>2.397329722837477</v>
      </c>
      <c r="S49" s="13">
        <v>1.4079059903906108</v>
      </c>
      <c r="T49" s="13">
        <v>1.5536162439075236</v>
      </c>
    </row>
    <row r="50" spans="1:20" s="4" customFormat="1" x14ac:dyDescent="0.25">
      <c r="C50" s="4" t="s">
        <v>128</v>
      </c>
      <c r="D50" s="13">
        <v>0.13964466334235587</v>
      </c>
      <c r="E50" s="13">
        <v>0.11409692370962493</v>
      </c>
      <c r="F50" s="13">
        <v>0.15428917006711762</v>
      </c>
      <c r="G50" s="13">
        <v>0.3536211230493263</v>
      </c>
      <c r="H50" s="13">
        <v>0.62713501576614317</v>
      </c>
      <c r="I50" s="13">
        <v>0.38618428675094152</v>
      </c>
      <c r="J50" s="13">
        <v>0.21692699232691209</v>
      </c>
      <c r="K50" s="13">
        <v>0.1884751973072317</v>
      </c>
      <c r="L50" s="13">
        <v>0.3381928857915259</v>
      </c>
      <c r="M50" s="13">
        <v>0.14091068092944561</v>
      </c>
      <c r="N50" s="13">
        <v>0.13589005850318855</v>
      </c>
      <c r="O50" s="13">
        <v>0.23144689719722303</v>
      </c>
      <c r="P50" s="13">
        <v>0.32681429589294231</v>
      </c>
      <c r="Q50" s="13">
        <v>9.6453346235369081E-2</v>
      </c>
      <c r="R50" s="13">
        <v>0.32315904443477972</v>
      </c>
      <c r="S50" s="13">
        <v>0.17508524907725556</v>
      </c>
      <c r="T50" s="13">
        <v>0.55798490979197202</v>
      </c>
    </row>
    <row r="51" spans="1:20" s="4" customFormat="1" x14ac:dyDescent="0.25">
      <c r="C51" s="4" t="s">
        <v>107</v>
      </c>
      <c r="D51" s="13">
        <v>0.52210754830781769</v>
      </c>
      <c r="E51" s="13">
        <v>0.11935012358602695</v>
      </c>
      <c r="F51" s="13">
        <v>0.28201372898022803</v>
      </c>
      <c r="G51" s="13">
        <v>0.68041335475821862</v>
      </c>
      <c r="H51" s="13">
        <v>5.2946344853382765</v>
      </c>
      <c r="I51" s="13">
        <v>0.60290212472672522</v>
      </c>
      <c r="J51" s="13">
        <v>0.26844536998552737</v>
      </c>
      <c r="K51" s="13">
        <v>0.38670621924142923</v>
      </c>
      <c r="L51" s="13">
        <v>0.67526567512350311</v>
      </c>
      <c r="M51" s="13">
        <v>0.42484149985612252</v>
      </c>
      <c r="N51" s="13">
        <v>0.37427934487492076</v>
      </c>
      <c r="O51" s="13">
        <v>1.0229949029338177</v>
      </c>
      <c r="P51" s="13">
        <v>4.4855190792944271</v>
      </c>
      <c r="Q51" s="13">
        <v>0.60479951499098683</v>
      </c>
      <c r="R51" s="13">
        <v>0.24333573514796408</v>
      </c>
      <c r="S51" s="13">
        <v>1.0251039570046871</v>
      </c>
      <c r="T51" s="13">
        <v>4.1564113474112352</v>
      </c>
    </row>
    <row r="52" spans="1:20" s="4" customFormat="1" x14ac:dyDescent="0.25">
      <c r="C52" s="4" t="s">
        <v>111</v>
      </c>
      <c r="D52" s="13">
        <v>0.86921688539272313</v>
      </c>
      <c r="E52" s="13">
        <v>0.53802718626356572</v>
      </c>
      <c r="F52" s="13">
        <v>0.91713645864421689</v>
      </c>
      <c r="G52" s="13">
        <v>0.50213484281413956</v>
      </c>
      <c r="H52" s="13">
        <v>0.53110835198406037</v>
      </c>
      <c r="I52" s="13">
        <v>1.0416309781013171</v>
      </c>
      <c r="J52" s="13">
        <v>0.64383401770146875</v>
      </c>
      <c r="K52" s="13">
        <v>0.69708041776609453</v>
      </c>
      <c r="L52" s="13">
        <v>0.53813650051988737</v>
      </c>
      <c r="M52" s="13">
        <v>0.68184554157523036</v>
      </c>
      <c r="N52" s="13">
        <v>0.32479305988865004</v>
      </c>
      <c r="O52" s="13">
        <v>0.81450728244061998</v>
      </c>
      <c r="P52" s="13">
        <v>0.55133833889626505</v>
      </c>
      <c r="Q52" s="13">
        <v>0.88144497807985356</v>
      </c>
      <c r="R52" s="13">
        <v>0.59956714914372766</v>
      </c>
      <c r="S52" s="13">
        <v>1.6057570213186461</v>
      </c>
      <c r="T52" s="13">
        <v>0.51140543706317565</v>
      </c>
    </row>
    <row r="53" spans="1:20" s="4" customFormat="1" x14ac:dyDescent="0.25">
      <c r="C53" s="4" t="s">
        <v>117</v>
      </c>
      <c r="D53" s="13">
        <v>7.1463730665134395E-2</v>
      </c>
      <c r="E53" s="13">
        <v>7.475047818260673E-2</v>
      </c>
      <c r="F53" s="13">
        <v>0.11707213995470259</v>
      </c>
      <c r="G53" s="13">
        <v>4.3686967640023507E-2</v>
      </c>
      <c r="H53" s="13">
        <v>8.3211796579947844E-2</v>
      </c>
      <c r="I53" s="13">
        <v>5.8929084457985156E-2</v>
      </c>
      <c r="J53" s="13">
        <v>7.7394887676725269E-2</v>
      </c>
      <c r="K53" s="13">
        <v>4.7990411758823341E-2</v>
      </c>
      <c r="L53" s="13">
        <v>8.1765584406003691E-2</v>
      </c>
      <c r="M53" s="13">
        <v>5.2163184404472852E-2</v>
      </c>
      <c r="N53" s="13">
        <v>4.3347733008290555E-2</v>
      </c>
      <c r="O53" s="13">
        <v>4.6857912443803697E-2</v>
      </c>
      <c r="P53" s="13">
        <v>0</v>
      </c>
      <c r="Q53" s="13">
        <v>8.9650602550582062E-2</v>
      </c>
      <c r="R53" s="13">
        <v>6.4301238280513401E-2</v>
      </c>
      <c r="S53" s="13">
        <v>0.11347849516966996</v>
      </c>
      <c r="T53" s="13">
        <v>0</v>
      </c>
    </row>
    <row r="54" spans="1:20" s="4" customFormat="1" x14ac:dyDescent="0.25">
      <c r="C54" s="4" t="s">
        <v>122</v>
      </c>
      <c r="D54" s="13">
        <v>3.5580290080054408E-2</v>
      </c>
      <c r="E54" s="13">
        <v>2.4485512447568622E-2</v>
      </c>
      <c r="F54" s="13">
        <v>2.7845479084415797E-2</v>
      </c>
      <c r="G54" s="13">
        <v>2.3612489839718226E-2</v>
      </c>
      <c r="H54" s="13">
        <v>2.6665281069842846E-2</v>
      </c>
      <c r="I54" s="13">
        <v>5.7629430547309894E-2</v>
      </c>
      <c r="J54" s="13">
        <v>3.146317834120059E-2</v>
      </c>
      <c r="K54" s="13">
        <v>1.2950810646242381E-2</v>
      </c>
      <c r="L54" s="13">
        <v>4.5647192023279978E-2</v>
      </c>
      <c r="M54" s="13">
        <v>1.8114752888190692E-2</v>
      </c>
      <c r="N54" s="13">
        <v>1.2756355681661504E-2</v>
      </c>
      <c r="O54" s="13">
        <v>2.654824163129383E-2</v>
      </c>
      <c r="P54" s="13">
        <v>8.5247510406388432E-18</v>
      </c>
      <c r="Q54" s="13">
        <v>2.9900500246968154E-2</v>
      </c>
      <c r="R54" s="13">
        <v>1.7669551196500856E-2</v>
      </c>
      <c r="S54" s="13">
        <v>3.3519673032591388E-2</v>
      </c>
      <c r="T54" s="13">
        <v>8.5247510406388432E-18</v>
      </c>
    </row>
    <row r="55" spans="1:20" s="4" customFormat="1" x14ac:dyDescent="0.25"/>
    <row r="56" spans="1:20" ht="31.5" x14ac:dyDescent="0.5">
      <c r="A56" s="22" t="s">
        <v>222</v>
      </c>
    </row>
    <row r="57" spans="1:20" ht="21" x14ac:dyDescent="0.35">
      <c r="B57" s="12" t="s">
        <v>142</v>
      </c>
      <c r="C57" s="4"/>
      <c r="D57" s="40" t="s">
        <v>127</v>
      </c>
      <c r="E57" s="40"/>
      <c r="F57" s="4" t="s">
        <v>136</v>
      </c>
      <c r="G57" s="40" t="s">
        <v>137</v>
      </c>
      <c r="H57" s="40"/>
      <c r="I57" s="40" t="s">
        <v>138</v>
      </c>
      <c r="J57" s="40"/>
      <c r="K57" s="40" t="s">
        <v>139</v>
      </c>
      <c r="L57" s="40"/>
      <c r="M57" s="40" t="s">
        <v>148</v>
      </c>
      <c r="N57" s="40"/>
      <c r="O57" s="40" t="s">
        <v>140</v>
      </c>
      <c r="P57" s="40"/>
      <c r="Q57" s="40" t="s">
        <v>149</v>
      </c>
      <c r="R57" s="40"/>
      <c r="S57" s="40" t="s">
        <v>141</v>
      </c>
      <c r="T57" s="40"/>
    </row>
    <row r="58" spans="1:20" x14ac:dyDescent="0.25">
      <c r="B58" s="4"/>
      <c r="C58" s="4"/>
      <c r="D58" t="s">
        <v>2</v>
      </c>
      <c r="E58" t="s">
        <v>3</v>
      </c>
      <c r="F58" s="4"/>
      <c r="G58" t="s">
        <v>2</v>
      </c>
      <c r="H58" t="s">
        <v>3</v>
      </c>
      <c r="I58" t="s">
        <v>2</v>
      </c>
      <c r="J58" t="s">
        <v>3</v>
      </c>
      <c r="K58" t="s">
        <v>2</v>
      </c>
      <c r="L58" t="s">
        <v>3</v>
      </c>
      <c r="M58" t="s">
        <v>2</v>
      </c>
      <c r="N58" t="s">
        <v>3</v>
      </c>
      <c r="O58" t="s">
        <v>2</v>
      </c>
      <c r="P58" t="s">
        <v>3</v>
      </c>
      <c r="Q58" t="s">
        <v>2</v>
      </c>
      <c r="R58" t="s">
        <v>3</v>
      </c>
      <c r="S58" t="s">
        <v>2</v>
      </c>
      <c r="T58" t="s">
        <v>3</v>
      </c>
    </row>
    <row r="59" spans="1:20" x14ac:dyDescent="0.25">
      <c r="B59" s="4"/>
      <c r="C59" s="4" t="s">
        <v>130</v>
      </c>
      <c r="D59" s="9">
        <f t="shared" ref="D59:T59" si="0">D33/D7*100</f>
        <v>93.320179954309907</v>
      </c>
      <c r="E59" s="9">
        <f t="shared" si="0"/>
        <v>0</v>
      </c>
      <c r="F59" s="9">
        <f t="shared" si="0"/>
        <v>16.261331598022956</v>
      </c>
      <c r="G59" s="9">
        <f t="shared" si="0"/>
        <v>19.474196679635842</v>
      </c>
      <c r="H59" s="9">
        <f t="shared" si="0"/>
        <v>9.5202559233883637</v>
      </c>
      <c r="I59" s="9">
        <f t="shared" si="0"/>
        <v>37.144888614760518</v>
      </c>
      <c r="J59" s="9">
        <f t="shared" si="0"/>
        <v>14.77961769078258</v>
      </c>
      <c r="K59" s="9">
        <f t="shared" si="0"/>
        <v>103.55723987291128</v>
      </c>
      <c r="L59" s="9">
        <f t="shared" si="0"/>
        <v>9.9629519382589287</v>
      </c>
      <c r="M59" s="9">
        <f t="shared" si="0"/>
        <v>210.02608331028125</v>
      </c>
      <c r="N59" s="9">
        <f t="shared" si="0"/>
        <v>0</v>
      </c>
      <c r="O59" s="9">
        <f t="shared" si="0"/>
        <v>37.080118174387536</v>
      </c>
      <c r="P59" s="9">
        <f t="shared" si="0"/>
        <v>15.633174606864889</v>
      </c>
      <c r="Q59" s="9">
        <f t="shared" si="0"/>
        <v>142.34237213340941</v>
      </c>
      <c r="R59" s="9">
        <f t="shared" si="0"/>
        <v>134.23623740966201</v>
      </c>
      <c r="S59" s="9">
        <f t="shared" si="0"/>
        <v>41.987382265216645</v>
      </c>
      <c r="T59" s="9">
        <f t="shared" si="0"/>
        <v>15.492219629998766</v>
      </c>
    </row>
    <row r="60" spans="1:20" x14ac:dyDescent="0.25">
      <c r="B60" s="4"/>
      <c r="C60" s="4" t="s">
        <v>129</v>
      </c>
      <c r="D60" s="9" t="e">
        <f t="shared" ref="D60:T60" si="1">D34/D8*100</f>
        <v>#DIV/0!</v>
      </c>
      <c r="E60" s="9" t="e">
        <f t="shared" si="1"/>
        <v>#DIV/0!</v>
      </c>
      <c r="F60" s="9" t="e">
        <f t="shared" si="1"/>
        <v>#DIV/0!</v>
      </c>
      <c r="G60" s="9" t="e">
        <f t="shared" si="1"/>
        <v>#DIV/0!</v>
      </c>
      <c r="H60" s="9" t="e">
        <f t="shared" si="1"/>
        <v>#DIV/0!</v>
      </c>
      <c r="I60" s="9" t="e">
        <f t="shared" si="1"/>
        <v>#DIV/0!</v>
      </c>
      <c r="J60" s="9" t="e">
        <f t="shared" si="1"/>
        <v>#DIV/0!</v>
      </c>
      <c r="K60" s="9" t="e">
        <f t="shared" si="1"/>
        <v>#DIV/0!</v>
      </c>
      <c r="L60" s="9" t="e">
        <f t="shared" si="1"/>
        <v>#DIV/0!</v>
      </c>
      <c r="M60" s="9" t="e">
        <f t="shared" si="1"/>
        <v>#DIV/0!</v>
      </c>
      <c r="N60" s="9" t="e">
        <f t="shared" si="1"/>
        <v>#DIV/0!</v>
      </c>
      <c r="O60" s="9" t="e">
        <f t="shared" si="1"/>
        <v>#DIV/0!</v>
      </c>
      <c r="P60" s="9" t="e">
        <f t="shared" si="1"/>
        <v>#DIV/0!</v>
      </c>
      <c r="Q60" s="9" t="e">
        <f t="shared" si="1"/>
        <v>#DIV/0!</v>
      </c>
      <c r="R60" s="9" t="e">
        <f t="shared" si="1"/>
        <v>#DIV/0!</v>
      </c>
      <c r="S60" s="9" t="e">
        <f t="shared" si="1"/>
        <v>#DIV/0!</v>
      </c>
      <c r="T60" s="9" t="e">
        <f t="shared" si="1"/>
        <v>#DIV/0!</v>
      </c>
    </row>
    <row r="61" spans="1:20" x14ac:dyDescent="0.25">
      <c r="B61" s="4"/>
      <c r="C61" s="4" t="s">
        <v>23</v>
      </c>
      <c r="D61" s="9">
        <f t="shared" ref="D61:T61" si="2">D35/D9*100</f>
        <v>19.28829023995349</v>
      </c>
      <c r="E61" s="9">
        <f t="shared" si="2"/>
        <v>5.1711638305849208</v>
      </c>
      <c r="F61" s="9">
        <f t="shared" si="2"/>
        <v>8.7718617996329318</v>
      </c>
      <c r="G61" s="9">
        <f t="shared" si="2"/>
        <v>12.687683606417826</v>
      </c>
      <c r="H61" s="9">
        <f t="shared" si="2"/>
        <v>19.958763023880614</v>
      </c>
      <c r="I61" s="9">
        <f t="shared" si="2"/>
        <v>17.406732912574512</v>
      </c>
      <c r="J61" s="9">
        <f t="shared" si="2"/>
        <v>14.344685962136305</v>
      </c>
      <c r="K61" s="9">
        <f t="shared" si="2"/>
        <v>15.114861989605052</v>
      </c>
      <c r="L61" s="9">
        <f t="shared" si="2"/>
        <v>16.399314434731874</v>
      </c>
      <c r="M61" s="9">
        <f t="shared" si="2"/>
        <v>8.9962742668020326</v>
      </c>
      <c r="N61" s="9">
        <f t="shared" si="2"/>
        <v>26.232793134351773</v>
      </c>
      <c r="O61" s="9">
        <f t="shared" si="2"/>
        <v>11.818560560547569</v>
      </c>
      <c r="P61" s="9">
        <f t="shared" si="2"/>
        <v>11.674416692607945</v>
      </c>
      <c r="Q61" s="9">
        <f t="shared" si="2"/>
        <v>40.316279683683689</v>
      </c>
      <c r="R61" s="9">
        <f t="shared" si="2"/>
        <v>13.150460628913626</v>
      </c>
      <c r="S61" s="9">
        <f t="shared" si="2"/>
        <v>27.825710140600386</v>
      </c>
      <c r="T61" s="9">
        <f t="shared" si="2"/>
        <v>19.26825225144368</v>
      </c>
    </row>
    <row r="62" spans="1:20" x14ac:dyDescent="0.25">
      <c r="B62" s="4"/>
      <c r="C62" s="4" t="s">
        <v>29</v>
      </c>
      <c r="D62" s="9">
        <f t="shared" ref="D62:T62" si="3">D36/D10*100</f>
        <v>12.553650522366317</v>
      </c>
      <c r="E62" s="9">
        <f t="shared" si="3"/>
        <v>16.162767596089903</v>
      </c>
      <c r="F62" s="9">
        <f t="shared" si="3"/>
        <v>22.706167318982089</v>
      </c>
      <c r="G62" s="9">
        <f t="shared" si="3"/>
        <v>10.013452489987191</v>
      </c>
      <c r="H62" s="9">
        <f t="shared" si="3"/>
        <v>13.578546193873994</v>
      </c>
      <c r="I62" s="9">
        <f t="shared" si="3"/>
        <v>14.816329640814708</v>
      </c>
      <c r="J62" s="9">
        <f t="shared" si="3"/>
        <v>12.552210685250403</v>
      </c>
      <c r="K62" s="9">
        <f t="shared" si="3"/>
        <v>22.804406058315021</v>
      </c>
      <c r="L62" s="9">
        <f t="shared" si="3"/>
        <v>13.985639988614443</v>
      </c>
      <c r="M62" s="9">
        <f t="shared" si="3"/>
        <v>21.082250117732588</v>
      </c>
      <c r="N62" s="9">
        <f t="shared" si="3"/>
        <v>15.418152779181643</v>
      </c>
      <c r="O62" s="9">
        <f t="shared" si="3"/>
        <v>17.55386118897534</v>
      </c>
      <c r="P62" s="9">
        <f t="shared" si="3"/>
        <v>13.909398586714635</v>
      </c>
      <c r="Q62" s="9">
        <f t="shared" si="3"/>
        <v>19.869460283479849</v>
      </c>
      <c r="R62" s="9">
        <f t="shared" si="3"/>
        <v>4.665184761054662</v>
      </c>
      <c r="S62" s="9">
        <f t="shared" si="3"/>
        <v>31.153629758360559</v>
      </c>
      <c r="T62" s="9">
        <f t="shared" si="3"/>
        <v>16.018086169864539</v>
      </c>
    </row>
    <row r="63" spans="1:20" x14ac:dyDescent="0.25">
      <c r="B63" s="4"/>
      <c r="C63" s="4" t="s">
        <v>35</v>
      </c>
      <c r="D63" s="9">
        <f t="shared" ref="D63:T63" si="4">D37/D11*100</f>
        <v>16.530368023334088</v>
      </c>
      <c r="E63" s="9">
        <f t="shared" si="4"/>
        <v>19.305592414273065</v>
      </c>
      <c r="F63" s="9">
        <f t="shared" si="4"/>
        <v>22.138648166357001</v>
      </c>
      <c r="G63" s="9">
        <f t="shared" si="4"/>
        <v>34.829897510089587</v>
      </c>
      <c r="H63" s="9">
        <f t="shared" si="4"/>
        <v>16.789087591287387</v>
      </c>
      <c r="I63" s="9">
        <f t="shared" si="4"/>
        <v>30.731092025539002</v>
      </c>
      <c r="J63" s="9">
        <f t="shared" si="4"/>
        <v>30.955429443281773</v>
      </c>
      <c r="K63" s="9">
        <f t="shared" si="4"/>
        <v>13.654301281481299</v>
      </c>
      <c r="L63" s="9">
        <f t="shared" si="4"/>
        <v>23.899306349130445</v>
      </c>
      <c r="M63" s="9">
        <f t="shared" si="4"/>
        <v>17.301476261410169</v>
      </c>
      <c r="N63" s="9">
        <f t="shared" si="4"/>
        <v>49.973939334830384</v>
      </c>
      <c r="O63" s="9">
        <f t="shared" si="4"/>
        <v>19.806090679048136</v>
      </c>
      <c r="P63" s="9">
        <f t="shared" si="4"/>
        <v>17.020126141947387</v>
      </c>
      <c r="Q63" s="9">
        <f t="shared" si="4"/>
        <v>45.595222867688669</v>
      </c>
      <c r="R63" s="9">
        <f t="shared" si="4"/>
        <v>17.607221770190336</v>
      </c>
      <c r="S63" s="9">
        <f t="shared" si="4"/>
        <v>34.772206969557033</v>
      </c>
      <c r="T63" s="9">
        <f t="shared" si="4"/>
        <v>20.2842327134972</v>
      </c>
    </row>
    <row r="64" spans="1:20" x14ac:dyDescent="0.25">
      <c r="B64" s="4"/>
      <c r="C64" s="4" t="s">
        <v>42</v>
      </c>
      <c r="D64" s="9">
        <f>D38/D12*100</f>
        <v>0</v>
      </c>
      <c r="E64" s="9">
        <f t="shared" ref="E64:T64" si="5">E38/E12*100</f>
        <v>0</v>
      </c>
      <c r="F64" s="9">
        <f t="shared" si="5"/>
        <v>0</v>
      </c>
      <c r="G64" s="9">
        <f t="shared" si="5"/>
        <v>0</v>
      </c>
      <c r="H64" s="9">
        <f t="shared" si="5"/>
        <v>0</v>
      </c>
      <c r="I64" s="9">
        <f t="shared" si="5"/>
        <v>0</v>
      </c>
      <c r="J64" s="9">
        <f t="shared" si="5"/>
        <v>0</v>
      </c>
      <c r="K64" s="9">
        <f t="shared" si="5"/>
        <v>0</v>
      </c>
      <c r="L64" s="9">
        <f t="shared" si="5"/>
        <v>32.164361906522906</v>
      </c>
      <c r="M64" s="9">
        <f t="shared" si="5"/>
        <v>0</v>
      </c>
      <c r="N64" s="9">
        <f t="shared" si="5"/>
        <v>0</v>
      </c>
      <c r="O64" s="9">
        <f t="shared" si="5"/>
        <v>1.6253858650818066E-14</v>
      </c>
      <c r="P64" s="9">
        <f t="shared" si="5"/>
        <v>82.425447117028185</v>
      </c>
      <c r="Q64" s="9">
        <f t="shared" si="5"/>
        <v>0</v>
      </c>
      <c r="R64" s="9">
        <f t="shared" si="5"/>
        <v>0</v>
      </c>
      <c r="S64" s="9">
        <f t="shared" si="5"/>
        <v>1.6253858650818066E-14</v>
      </c>
      <c r="T64" s="9">
        <f t="shared" si="5"/>
        <v>20.86188027552268</v>
      </c>
    </row>
    <row r="65" spans="2:20" x14ac:dyDescent="0.25">
      <c r="B65" s="4"/>
      <c r="C65" s="4" t="s">
        <v>47</v>
      </c>
      <c r="D65" s="9">
        <f t="shared" ref="D65:T65" si="6">D39/D13*100</f>
        <v>51.394306546741767</v>
      </c>
      <c r="E65" s="9">
        <f t="shared" si="6"/>
        <v>26.864668311166412</v>
      </c>
      <c r="F65" s="9">
        <f t="shared" si="6"/>
        <v>22.279027273169358</v>
      </c>
      <c r="G65" s="9">
        <f t="shared" si="6"/>
        <v>15.373888863160232</v>
      </c>
      <c r="H65" s="9">
        <f t="shared" si="6"/>
        <v>51.701994404978905</v>
      </c>
      <c r="I65" s="9">
        <f t="shared" si="6"/>
        <v>32.795545491352215</v>
      </c>
      <c r="J65" s="9">
        <f t="shared" si="6"/>
        <v>20.038282161527039</v>
      </c>
      <c r="K65" s="9">
        <f t="shared" si="6"/>
        <v>16.02961796045048</v>
      </c>
      <c r="L65" s="9">
        <f t="shared" si="6"/>
        <v>10.33089980836783</v>
      </c>
      <c r="M65" s="9">
        <f t="shared" si="6"/>
        <v>32.564505817184092</v>
      </c>
      <c r="N65" s="9">
        <f t="shared" si="6"/>
        <v>37.294311126281762</v>
      </c>
      <c r="O65" s="9">
        <f t="shared" si="6"/>
        <v>22.684673639050239</v>
      </c>
      <c r="P65" s="9">
        <f t="shared" si="6"/>
        <v>35.495507579031539</v>
      </c>
      <c r="Q65" s="9">
        <f t="shared" si="6"/>
        <v>38.10294231422391</v>
      </c>
      <c r="R65" s="9">
        <f t="shared" si="6"/>
        <v>32.473193068916459</v>
      </c>
      <c r="S65" s="9">
        <f t="shared" si="6"/>
        <v>34.084509413363065</v>
      </c>
      <c r="T65" s="9">
        <f t="shared" si="6"/>
        <v>43.837758381352749</v>
      </c>
    </row>
    <row r="66" spans="2:20" x14ac:dyDescent="0.25">
      <c r="B66" s="4"/>
      <c r="C66" s="4" t="s">
        <v>52</v>
      </c>
      <c r="D66" s="9">
        <f t="shared" ref="D66:T66" si="7">D40/D14*100</f>
        <v>26.616860055933895</v>
      </c>
      <c r="E66" s="9">
        <f t="shared" si="7"/>
        <v>30.696057672675714</v>
      </c>
      <c r="F66" s="9">
        <f t="shared" si="7"/>
        <v>29.999381814295688</v>
      </c>
      <c r="G66" s="9">
        <f t="shared" si="7"/>
        <v>6.9480846475289777</v>
      </c>
      <c r="H66" s="9">
        <f t="shared" si="7"/>
        <v>20.233422003554647</v>
      </c>
      <c r="I66" s="9">
        <f t="shared" si="7"/>
        <v>9.1987813827272422</v>
      </c>
      <c r="J66" s="9">
        <f t="shared" si="7"/>
        <v>19.260675839950022</v>
      </c>
      <c r="K66" s="9">
        <f t="shared" si="7"/>
        <v>22.843143574807133</v>
      </c>
      <c r="L66" s="9">
        <f t="shared" si="7"/>
        <v>22.112722823960969</v>
      </c>
      <c r="M66" s="9">
        <f t="shared" si="7"/>
        <v>17.836832892952756</v>
      </c>
      <c r="N66" s="9">
        <f t="shared" si="7"/>
        <v>16.820719023515203</v>
      </c>
      <c r="O66" s="9">
        <f t="shared" si="7"/>
        <v>18.125466548158531</v>
      </c>
      <c r="P66" s="9">
        <f t="shared" si="7"/>
        <v>24.806065034386819</v>
      </c>
      <c r="Q66" s="9">
        <f t="shared" si="7"/>
        <v>19.738968498236193</v>
      </c>
      <c r="R66" s="9">
        <f t="shared" si="7"/>
        <v>18.000406133350012</v>
      </c>
      <c r="S66" s="9">
        <f t="shared" si="7"/>
        <v>31.022291803966969</v>
      </c>
      <c r="T66" s="9">
        <f t="shared" si="7"/>
        <v>24.255257460686614</v>
      </c>
    </row>
    <row r="67" spans="2:20" x14ac:dyDescent="0.25">
      <c r="B67" s="4"/>
      <c r="C67" s="4" t="s">
        <v>57</v>
      </c>
      <c r="D67" s="9">
        <f t="shared" ref="D67:T67" si="8">D41/D15*100</f>
        <v>22.886846631494041</v>
      </c>
      <c r="E67" s="9">
        <f t="shared" si="8"/>
        <v>43.942149738539065</v>
      </c>
      <c r="F67" s="9">
        <f t="shared" si="8"/>
        <v>14.107747050184717</v>
      </c>
      <c r="G67" s="9">
        <f t="shared" si="8"/>
        <v>9.0061425447704266</v>
      </c>
      <c r="H67" s="9">
        <f t="shared" si="8"/>
        <v>26.412687410360313</v>
      </c>
      <c r="I67" s="9">
        <f t="shared" si="8"/>
        <v>10.329755655270883</v>
      </c>
      <c r="J67" s="9">
        <f t="shared" si="8"/>
        <v>8.5595907902206285</v>
      </c>
      <c r="K67" s="9">
        <f t="shared" si="8"/>
        <v>28.933580934126478</v>
      </c>
      <c r="L67" s="9">
        <f t="shared" si="8"/>
        <v>21.627191170788763</v>
      </c>
      <c r="M67" s="9">
        <f t="shared" si="8"/>
        <v>6.9278836132103381</v>
      </c>
      <c r="N67" s="9">
        <f t="shared" si="8"/>
        <v>5.3544713323757973</v>
      </c>
      <c r="O67" s="9">
        <f t="shared" si="8"/>
        <v>17.779416185092167</v>
      </c>
      <c r="P67" s="9">
        <f t="shared" si="8"/>
        <v>14.242445099903364</v>
      </c>
      <c r="Q67" s="9">
        <f t="shared" si="8"/>
        <v>42.26978567111815</v>
      </c>
      <c r="R67" s="9">
        <f t="shared" si="8"/>
        <v>18.687658099026716</v>
      </c>
      <c r="S67" s="9">
        <f t="shared" si="8"/>
        <v>34.456511865090803</v>
      </c>
      <c r="T67" s="9">
        <f t="shared" si="8"/>
        <v>36.086902058264712</v>
      </c>
    </row>
    <row r="68" spans="2:20" x14ac:dyDescent="0.25">
      <c r="B68" s="4"/>
      <c r="C68" s="4" t="s">
        <v>62</v>
      </c>
      <c r="D68" s="9">
        <f t="shared" ref="D68:T68" si="9">D42/D16*100</f>
        <v>35.050655249936796</v>
      </c>
      <c r="E68" s="9">
        <f t="shared" si="9"/>
        <v>64.616076969639124</v>
      </c>
      <c r="F68" s="9">
        <f t="shared" si="9"/>
        <v>26.64109388471611</v>
      </c>
      <c r="G68" s="9">
        <f t="shared" si="9"/>
        <v>20.869310426301759</v>
      </c>
      <c r="H68" s="9">
        <f t="shared" si="9"/>
        <v>29.320008615337063</v>
      </c>
      <c r="I68" s="9">
        <f t="shared" si="9"/>
        <v>21.650760395886827</v>
      </c>
      <c r="J68" s="9">
        <f t="shared" si="9"/>
        <v>30.663034228629034</v>
      </c>
      <c r="K68" s="9">
        <f t="shared" si="9"/>
        <v>60.751725665928127</v>
      </c>
      <c r="L68" s="9">
        <f t="shared" si="9"/>
        <v>34.340160428213174</v>
      </c>
      <c r="M68" s="9">
        <f t="shared" si="9"/>
        <v>82.535516277787323</v>
      </c>
      <c r="N68" s="9">
        <f t="shared" si="9"/>
        <v>44.50322426028189</v>
      </c>
      <c r="O68" s="9">
        <f t="shared" si="9"/>
        <v>25.92084922630697</v>
      </c>
      <c r="P68" s="9">
        <f t="shared" si="9"/>
        <v>22.355492258179112</v>
      </c>
      <c r="Q68" s="9">
        <f t="shared" si="9"/>
        <v>96.519843088399597</v>
      </c>
      <c r="R68" s="9">
        <f t="shared" si="9"/>
        <v>31.004717861112912</v>
      </c>
      <c r="S68" s="9">
        <f t="shared" si="9"/>
        <v>46.465877887527427</v>
      </c>
      <c r="T68" s="9">
        <f t="shared" si="9"/>
        <v>17.79072421204943</v>
      </c>
    </row>
    <row r="69" spans="2:20" x14ac:dyDescent="0.25">
      <c r="B69" s="4"/>
      <c r="C69" s="4" t="s">
        <v>67</v>
      </c>
      <c r="D69" s="9">
        <f t="shared" ref="D69:T69" si="10">D43/D17*100</f>
        <v>19.453576104264613</v>
      </c>
      <c r="E69" s="9">
        <f t="shared" si="10"/>
        <v>13.165718206716988</v>
      </c>
      <c r="F69" s="9">
        <f t="shared" si="10"/>
        <v>14.63950473317065</v>
      </c>
      <c r="G69" s="9">
        <f t="shared" si="10"/>
        <v>28.464996216923705</v>
      </c>
      <c r="H69" s="9">
        <f t="shared" si="10"/>
        <v>9.5388336109740397</v>
      </c>
      <c r="I69" s="9">
        <f t="shared" si="10"/>
        <v>21.806506501008393</v>
      </c>
      <c r="J69" s="9">
        <f t="shared" si="10"/>
        <v>14.770281638404262</v>
      </c>
      <c r="K69" s="9">
        <f t="shared" si="10"/>
        <v>18.101953454353122</v>
      </c>
      <c r="L69" s="9">
        <f t="shared" si="10"/>
        <v>12.234016485341877</v>
      </c>
      <c r="M69" s="9">
        <f t="shared" si="10"/>
        <v>11.325156888226454</v>
      </c>
      <c r="N69" s="9">
        <f t="shared" si="10"/>
        <v>23.821599587678854</v>
      </c>
      <c r="O69" s="9">
        <f t="shared" si="10"/>
        <v>11.209952183466807</v>
      </c>
      <c r="P69" s="9">
        <f t="shared" si="10"/>
        <v>11.073140822201799</v>
      </c>
      <c r="Q69" s="9">
        <f t="shared" si="10"/>
        <v>15.502952490769825</v>
      </c>
      <c r="R69" s="9">
        <f t="shared" si="10"/>
        <v>11.889194567202219</v>
      </c>
      <c r="S69" s="9">
        <f t="shared" si="10"/>
        <v>31.88239383702199</v>
      </c>
      <c r="T69" s="9">
        <f t="shared" si="10"/>
        <v>14.190140897194453</v>
      </c>
    </row>
    <row r="70" spans="2:20" x14ac:dyDescent="0.25">
      <c r="B70" s="4"/>
      <c r="C70" s="4" t="s">
        <v>72</v>
      </c>
      <c r="D70" s="9">
        <f t="shared" ref="D70:T70" si="11">D44/D18*100</f>
        <v>25.55065733949743</v>
      </c>
      <c r="E70" s="9">
        <f t="shared" si="11"/>
        <v>12.564154184671478</v>
      </c>
      <c r="F70" s="9">
        <f t="shared" si="11"/>
        <v>18.99530480597571</v>
      </c>
      <c r="G70" s="9">
        <f t="shared" si="11"/>
        <v>27.770394405031979</v>
      </c>
      <c r="H70" s="9">
        <f t="shared" si="11"/>
        <v>14.936800168529693</v>
      </c>
      <c r="I70" s="9">
        <f t="shared" si="11"/>
        <v>36.71889673157785</v>
      </c>
      <c r="J70" s="9">
        <f t="shared" si="11"/>
        <v>17.771192645719463</v>
      </c>
      <c r="K70" s="9">
        <f t="shared" si="11"/>
        <v>16.974411942817657</v>
      </c>
      <c r="L70" s="9">
        <f t="shared" si="11"/>
        <v>21.330340470399946</v>
      </c>
      <c r="M70" s="9">
        <f t="shared" si="11"/>
        <v>21.356342357439306</v>
      </c>
      <c r="N70" s="9">
        <f t="shared" si="11"/>
        <v>28.605112444296203</v>
      </c>
      <c r="O70" s="9">
        <f t="shared" si="11"/>
        <v>19.364005550431152</v>
      </c>
      <c r="P70" s="9">
        <f t="shared" si="11"/>
        <v>14.391471616232677</v>
      </c>
      <c r="Q70" s="9">
        <f t="shared" si="11"/>
        <v>28.643127986783028</v>
      </c>
      <c r="R70" s="9">
        <f t="shared" si="11"/>
        <v>15.04502734439342</v>
      </c>
      <c r="S70" s="9">
        <f t="shared" si="11"/>
        <v>35.842430237129541</v>
      </c>
      <c r="T70" s="9">
        <f t="shared" si="11"/>
        <v>16.737344548894502</v>
      </c>
    </row>
    <row r="71" spans="2:20" x14ac:dyDescent="0.25">
      <c r="B71" s="4"/>
      <c r="C71" s="4" t="s">
        <v>77</v>
      </c>
      <c r="D71" s="9">
        <f t="shared" ref="D71:T71" si="12">D45/D19*100</f>
        <v>84.585668393085143</v>
      </c>
      <c r="E71" s="9">
        <f t="shared" si="12"/>
        <v>72.448104086402893</v>
      </c>
      <c r="F71" s="9">
        <f t="shared" si="12"/>
        <v>76.648130097497429</v>
      </c>
      <c r="G71" s="9">
        <f t="shared" si="12"/>
        <v>108.39160659692553</v>
      </c>
      <c r="H71" s="9">
        <f t="shared" si="12"/>
        <v>92.5612610663064</v>
      </c>
      <c r="I71" s="9">
        <f t="shared" si="12"/>
        <v>105.12593346076069</v>
      </c>
      <c r="J71" s="9">
        <f t="shared" si="12"/>
        <v>59.643090544736708</v>
      </c>
      <c r="K71" s="9">
        <f t="shared" si="12"/>
        <v>129.64202390888465</v>
      </c>
      <c r="L71" s="9">
        <f t="shared" si="12"/>
        <v>191.6032352495412</v>
      </c>
      <c r="M71" s="9">
        <f t="shared" si="12"/>
        <v>51.831000296217979</v>
      </c>
      <c r="N71" s="9">
        <f t="shared" si="12"/>
        <v>87.131163037041205</v>
      </c>
      <c r="O71" s="9">
        <f t="shared" si="12"/>
        <v>74.032910234266168</v>
      </c>
      <c r="P71" s="9">
        <f t="shared" si="12"/>
        <v>2.2856988727712894E-14</v>
      </c>
      <c r="Q71" s="9">
        <f t="shared" si="12"/>
        <v>73.145179723169349</v>
      </c>
      <c r="R71" s="9">
        <f t="shared" si="12"/>
        <v>56.847213479822578</v>
      </c>
      <c r="S71" s="9">
        <f t="shared" si="12"/>
        <v>101.64541670997795</v>
      </c>
      <c r="T71" s="9">
        <f t="shared" si="12"/>
        <v>2.2856988727712894E-14</v>
      </c>
    </row>
    <row r="72" spans="2:20" x14ac:dyDescent="0.25">
      <c r="B72" s="4"/>
      <c r="C72" s="4" t="s">
        <v>82</v>
      </c>
      <c r="D72" s="9">
        <f t="shared" ref="D72:T72" si="13">D46/D20*100</f>
        <v>95.393372029917614</v>
      </c>
      <c r="E72" s="9">
        <f t="shared" si="13"/>
        <v>21.427033284379032</v>
      </c>
      <c r="F72" s="9">
        <f t="shared" si="13"/>
        <v>37.562253956246074</v>
      </c>
      <c r="G72" s="9">
        <f t="shared" si="13"/>
        <v>56.909828934042693</v>
      </c>
      <c r="H72" s="9">
        <f t="shared" si="13"/>
        <v>20.388253726206941</v>
      </c>
      <c r="I72" s="9">
        <f t="shared" si="13"/>
        <v>34.079648211519704</v>
      </c>
      <c r="J72" s="9">
        <f t="shared" si="13"/>
        <v>14.310220374034193</v>
      </c>
      <c r="K72" s="9">
        <f t="shared" si="13"/>
        <v>41.561132398287114</v>
      </c>
      <c r="L72" s="9">
        <f t="shared" si="13"/>
        <v>27.002524239564423</v>
      </c>
      <c r="M72" s="9">
        <f t="shared" si="13"/>
        <v>14.097209759034355</v>
      </c>
      <c r="N72" s="9">
        <f t="shared" si="13"/>
        <v>31.943488586308639</v>
      </c>
      <c r="O72" s="9">
        <f t="shared" si="13"/>
        <v>19.044357448117243</v>
      </c>
      <c r="P72" s="9">
        <f t="shared" si="13"/>
        <v>14.489135757781597</v>
      </c>
      <c r="Q72" s="9">
        <f t="shared" si="13"/>
        <v>120.95566219753475</v>
      </c>
      <c r="R72" s="9">
        <f t="shared" si="13"/>
        <v>30.472928651217636</v>
      </c>
      <c r="S72" s="9">
        <f t="shared" si="13"/>
        <v>35.209494933709223</v>
      </c>
      <c r="T72" s="9">
        <f t="shared" si="13"/>
        <v>21.24327590677801</v>
      </c>
    </row>
    <row r="73" spans="2:20" x14ac:dyDescent="0.25">
      <c r="B73" s="4"/>
      <c r="C73" s="4" t="s">
        <v>87</v>
      </c>
      <c r="D73" s="9">
        <f t="shared" ref="D73:T73" si="14">D47/D21*100</f>
        <v>0</v>
      </c>
      <c r="E73" s="9">
        <f t="shared" si="14"/>
        <v>0</v>
      </c>
      <c r="F73" s="9">
        <f t="shared" si="14"/>
        <v>40.591836177075827</v>
      </c>
      <c r="G73" s="9">
        <f t="shared" si="14"/>
        <v>135.7095622597725</v>
      </c>
      <c r="H73" s="9">
        <f t="shared" si="14"/>
        <v>44.202283452443723</v>
      </c>
      <c r="I73" s="9">
        <f t="shared" si="14"/>
        <v>103.22211292387118</v>
      </c>
      <c r="J73" s="9">
        <f t="shared" si="14"/>
        <v>87.513017573042291</v>
      </c>
      <c r="K73" s="9">
        <f t="shared" si="14"/>
        <v>154.91167602391508</v>
      </c>
      <c r="L73" s="9">
        <f t="shared" si="14"/>
        <v>89.610182960006057</v>
      </c>
      <c r="M73" s="9">
        <f t="shared" si="14"/>
        <v>153.20163473046412</v>
      </c>
      <c r="N73" s="9">
        <f t="shared" si="14"/>
        <v>95.391890783247902</v>
      </c>
      <c r="O73" s="9">
        <f t="shared" si="14"/>
        <v>132.26603974463509</v>
      </c>
      <c r="P73" s="9">
        <f t="shared" si="14"/>
        <v>40.739263906434459</v>
      </c>
      <c r="Q73" s="9">
        <f t="shared" si="14"/>
        <v>135.56392351234308</v>
      </c>
      <c r="R73" s="9">
        <f t="shared" si="14"/>
        <v>131.29529244508578</v>
      </c>
      <c r="S73" s="9">
        <f t="shared" si="14"/>
        <v>107.98364408925094</v>
      </c>
      <c r="T73" s="9">
        <f t="shared" si="14"/>
        <v>37.785914919437268</v>
      </c>
    </row>
    <row r="74" spans="2:20" x14ac:dyDescent="0.25">
      <c r="B74" s="4"/>
      <c r="C74" s="4" t="s">
        <v>92</v>
      </c>
      <c r="D74" s="9">
        <f t="shared" ref="D74:T74" si="15">D48/D22*100</f>
        <v>19.302507079413836</v>
      </c>
      <c r="E74" s="9">
        <f t="shared" si="15"/>
        <v>10.296522839606597</v>
      </c>
      <c r="F74" s="9">
        <f t="shared" si="15"/>
        <v>7.7681689349398413</v>
      </c>
      <c r="G74" s="9">
        <f t="shared" si="15"/>
        <v>10.413518893014544</v>
      </c>
      <c r="H74" s="9">
        <f t="shared" si="15"/>
        <v>8.7608371974969881</v>
      </c>
      <c r="I74" s="9">
        <f t="shared" si="15"/>
        <v>8.1974863855889701</v>
      </c>
      <c r="J74" s="9">
        <f t="shared" si="15"/>
        <v>12.278738860290117</v>
      </c>
      <c r="K74" s="9">
        <f t="shared" si="15"/>
        <v>7.5728825375950981</v>
      </c>
      <c r="L74" s="9">
        <f t="shared" si="15"/>
        <v>12.415880500438902</v>
      </c>
      <c r="M74" s="9">
        <f t="shared" si="15"/>
        <v>12.160239457906872</v>
      </c>
      <c r="N74" s="9">
        <f t="shared" si="15"/>
        <v>11.324747608091618</v>
      </c>
      <c r="O74" s="9">
        <f t="shared" si="15"/>
        <v>14.017800183378704</v>
      </c>
      <c r="P74" s="9">
        <f t="shared" si="15"/>
        <v>9.657398277083896</v>
      </c>
      <c r="Q74" s="9">
        <f t="shared" si="15"/>
        <v>10.202186671842711</v>
      </c>
      <c r="R74" s="9">
        <f t="shared" si="15"/>
        <v>11.072703306053738</v>
      </c>
      <c r="S74" s="9">
        <f t="shared" si="15"/>
        <v>29.432959396357816</v>
      </c>
      <c r="T74" s="9">
        <f t="shared" si="15"/>
        <v>10.329550021492645</v>
      </c>
    </row>
    <row r="75" spans="2:20" x14ac:dyDescent="0.25">
      <c r="B75" s="4"/>
      <c r="C75" s="4" t="s">
        <v>97</v>
      </c>
      <c r="D75" s="9">
        <f t="shared" ref="D75:T75" si="16">D49/D23*100</f>
        <v>16.674656965385886</v>
      </c>
      <c r="E75" s="9">
        <f t="shared" si="16"/>
        <v>11.972958102005993</v>
      </c>
      <c r="F75" s="9">
        <f t="shared" si="16"/>
        <v>19.35627111124651</v>
      </c>
      <c r="G75" s="9">
        <f t="shared" si="16"/>
        <v>31.447063624551124</v>
      </c>
      <c r="H75" s="9">
        <f t="shared" si="16"/>
        <v>32.329925830592181</v>
      </c>
      <c r="I75" s="9">
        <f t="shared" si="16"/>
        <v>30.80837767712417</v>
      </c>
      <c r="J75" s="9">
        <f t="shared" si="16"/>
        <v>13.299702523289097</v>
      </c>
      <c r="K75" s="9">
        <f t="shared" si="16"/>
        <v>22.511122889545536</v>
      </c>
      <c r="L75" s="9">
        <f t="shared" si="16"/>
        <v>25.17687963319759</v>
      </c>
      <c r="M75" s="9">
        <f t="shared" si="16"/>
        <v>29.342710262673567</v>
      </c>
      <c r="N75" s="9">
        <f t="shared" si="16"/>
        <v>27.347606018143754</v>
      </c>
      <c r="O75" s="9">
        <f t="shared" si="16"/>
        <v>18.333489517099412</v>
      </c>
      <c r="P75" s="9">
        <f t="shared" si="16"/>
        <v>24.475256275490629</v>
      </c>
      <c r="Q75" s="9">
        <f t="shared" si="16"/>
        <v>17.468996260879887</v>
      </c>
      <c r="R75" s="9">
        <f t="shared" si="16"/>
        <v>33.27591087165451</v>
      </c>
      <c r="S75" s="9">
        <f t="shared" si="16"/>
        <v>21.294625426047823</v>
      </c>
      <c r="T75" s="9">
        <f t="shared" si="16"/>
        <v>27.992581104980513</v>
      </c>
    </row>
    <row r="76" spans="2:20" x14ac:dyDescent="0.25">
      <c r="B76" s="4"/>
      <c r="C76" s="4" t="s">
        <v>128</v>
      </c>
      <c r="D76" s="9">
        <f t="shared" ref="D76:T76" si="17">D50/D24*100</f>
        <v>23.153711258515035</v>
      </c>
      <c r="E76" s="9">
        <f t="shared" si="17"/>
        <v>26.316293871580616</v>
      </c>
      <c r="F76" s="9">
        <f t="shared" si="17"/>
        <v>25.639652031892712</v>
      </c>
      <c r="G76" s="9">
        <f t="shared" si="17"/>
        <v>39.682178841474489</v>
      </c>
      <c r="H76" s="9">
        <f t="shared" si="17"/>
        <v>50.568879480562444</v>
      </c>
      <c r="I76" s="9">
        <f t="shared" si="17"/>
        <v>59.656180852852636</v>
      </c>
      <c r="J76" s="9">
        <f t="shared" si="17"/>
        <v>18.972100081066301</v>
      </c>
      <c r="K76" s="9">
        <f t="shared" si="17"/>
        <v>31.381151732805808</v>
      </c>
      <c r="L76" s="9">
        <f t="shared" si="17"/>
        <v>38.883471968304576</v>
      </c>
      <c r="M76" s="9">
        <f t="shared" si="17"/>
        <v>40.891085586026001</v>
      </c>
      <c r="N76" s="9">
        <f t="shared" si="17"/>
        <v>32.669020699872235</v>
      </c>
      <c r="O76" s="9">
        <f t="shared" si="17"/>
        <v>34.939599830503752</v>
      </c>
      <c r="P76" s="9">
        <f t="shared" si="17"/>
        <v>29.800333360045073</v>
      </c>
      <c r="Q76" s="9">
        <f t="shared" si="17"/>
        <v>25.967409604611536</v>
      </c>
      <c r="R76" s="9">
        <f t="shared" si="17"/>
        <v>61.619831522153099</v>
      </c>
      <c r="S76" s="9">
        <f t="shared" si="17"/>
        <v>23.190099215530537</v>
      </c>
      <c r="T76" s="9">
        <f t="shared" si="17"/>
        <v>38.466331384134072</v>
      </c>
    </row>
    <row r="77" spans="2:20" x14ac:dyDescent="0.25">
      <c r="B77" s="4"/>
      <c r="C77" s="4" t="s">
        <v>107</v>
      </c>
      <c r="D77" s="9">
        <f t="shared" ref="D77:T77" si="18">D51/D25*100</f>
        <v>41.03715756813105</v>
      </c>
      <c r="E77" s="9">
        <f t="shared" si="18"/>
        <v>14.913545707255826</v>
      </c>
      <c r="F77" s="9">
        <f t="shared" si="18"/>
        <v>24.815322185773951</v>
      </c>
      <c r="G77" s="9">
        <f t="shared" si="18"/>
        <v>15.654882002259802</v>
      </c>
      <c r="H77" s="9">
        <f t="shared" si="18"/>
        <v>77.95015682394282</v>
      </c>
      <c r="I77" s="9">
        <f t="shared" si="18"/>
        <v>38.551687132435035</v>
      </c>
      <c r="J77" s="9">
        <f t="shared" si="18"/>
        <v>9.4084069039000209</v>
      </c>
      <c r="K77" s="9">
        <f t="shared" si="18"/>
        <v>24.643526589435972</v>
      </c>
      <c r="L77" s="9">
        <f t="shared" si="18"/>
        <v>41.172727862269106</v>
      </c>
      <c r="M77" s="9">
        <f t="shared" si="18"/>
        <v>31.137606263274876</v>
      </c>
      <c r="N77" s="9">
        <f t="shared" si="18"/>
        <v>47.010568839796122</v>
      </c>
      <c r="O77" s="9">
        <f t="shared" si="18"/>
        <v>35.653295098514931</v>
      </c>
      <c r="P77" s="9">
        <f t="shared" si="18"/>
        <v>48.901149663203583</v>
      </c>
      <c r="Q77" s="9">
        <f t="shared" si="18"/>
        <v>41.908775926755688</v>
      </c>
      <c r="R77" s="9">
        <f t="shared" si="18"/>
        <v>26.446661791975227</v>
      </c>
      <c r="S77" s="9">
        <f t="shared" si="18"/>
        <v>35.334278599066828</v>
      </c>
      <c r="T77" s="9">
        <f t="shared" si="18"/>
        <v>63.584802157190587</v>
      </c>
    </row>
    <row r="78" spans="2:20" x14ac:dyDescent="0.25">
      <c r="B78" s="4"/>
      <c r="C78" s="4" t="s">
        <v>111</v>
      </c>
      <c r="D78" s="9">
        <f t="shared" ref="D78:T78" si="19">D52/D26*100</f>
        <v>15.326958460835113</v>
      </c>
      <c r="E78" s="9">
        <f t="shared" si="19"/>
        <v>8.706749302867987</v>
      </c>
      <c r="F78" s="9">
        <f t="shared" si="19"/>
        <v>15.508957555578959</v>
      </c>
      <c r="G78" s="9">
        <f t="shared" si="19"/>
        <v>8.4194591982442315</v>
      </c>
      <c r="H78" s="9">
        <f t="shared" si="19"/>
        <v>8.9384267075693558</v>
      </c>
      <c r="I78" s="9">
        <f t="shared" si="19"/>
        <v>19.829443660163122</v>
      </c>
      <c r="J78" s="9">
        <f t="shared" si="19"/>
        <v>9.4119426817578553</v>
      </c>
      <c r="K78" s="9">
        <f t="shared" si="19"/>
        <v>12.092178036299584</v>
      </c>
      <c r="L78" s="9">
        <f t="shared" si="19"/>
        <v>9.8472815495795043</v>
      </c>
      <c r="M78" s="9">
        <f t="shared" si="19"/>
        <v>13.779492562301026</v>
      </c>
      <c r="N78" s="9">
        <f t="shared" si="19"/>
        <v>5.8673699053789532</v>
      </c>
      <c r="O78" s="9">
        <f t="shared" si="19"/>
        <v>14.737197888818333</v>
      </c>
      <c r="P78" s="9">
        <f t="shared" si="19"/>
        <v>9.175665279288193</v>
      </c>
      <c r="Q78" s="9">
        <f t="shared" si="19"/>
        <v>17.034834832530084</v>
      </c>
      <c r="R78" s="9">
        <f t="shared" si="19"/>
        <v>10.043937066856239</v>
      </c>
      <c r="S78" s="9">
        <f t="shared" si="19"/>
        <v>32.319850983360283</v>
      </c>
      <c r="T78" s="9">
        <f t="shared" si="19"/>
        <v>10.692973596786546</v>
      </c>
    </row>
    <row r="79" spans="2:20" x14ac:dyDescent="0.25">
      <c r="B79" s="4"/>
      <c r="C79" s="4" t="s">
        <v>117</v>
      </c>
      <c r="D79" s="9">
        <f t="shared" ref="D79:T79" si="20">D53/D27*100</f>
        <v>13.85628626215078</v>
      </c>
      <c r="E79" s="9">
        <f t="shared" si="20"/>
        <v>15.959124129895377</v>
      </c>
      <c r="F79" s="9">
        <f t="shared" si="20"/>
        <v>34.120682311762117</v>
      </c>
      <c r="G79" s="9">
        <f t="shared" si="20"/>
        <v>10.178175042569581</v>
      </c>
      <c r="H79" s="9">
        <f t="shared" si="20"/>
        <v>28.960914540769068</v>
      </c>
      <c r="I79" s="9">
        <f t="shared" si="20"/>
        <v>13.219660952391528</v>
      </c>
      <c r="J79" s="9">
        <f t="shared" si="20"/>
        <v>27.532810723392885</v>
      </c>
      <c r="K79" s="9">
        <f t="shared" si="20"/>
        <v>10.488946166597504</v>
      </c>
      <c r="L79" s="9">
        <f t="shared" si="20"/>
        <v>20.554504379872139</v>
      </c>
      <c r="M79" s="9">
        <f t="shared" si="20"/>
        <v>11.331408978218136</v>
      </c>
      <c r="N79" s="9">
        <f t="shared" si="20"/>
        <v>10.431166801538414</v>
      </c>
      <c r="O79" s="9">
        <f t="shared" si="20"/>
        <v>11.122475388651722</v>
      </c>
      <c r="P79" s="9">
        <f t="shared" si="20"/>
        <v>0</v>
      </c>
      <c r="Q79" s="9">
        <f t="shared" si="20"/>
        <v>18.621262629732282</v>
      </c>
      <c r="R79" s="9">
        <f t="shared" si="20"/>
        <v>13.860746308013155</v>
      </c>
      <c r="S79" s="9">
        <f t="shared" si="20"/>
        <v>26.554401205282208</v>
      </c>
      <c r="T79" s="9">
        <f t="shared" si="20"/>
        <v>0</v>
      </c>
    </row>
    <row r="80" spans="2:20" x14ac:dyDescent="0.25">
      <c r="B80" s="4"/>
      <c r="C80" s="4" t="s">
        <v>122</v>
      </c>
      <c r="D80" s="9">
        <f t="shared" ref="D80:T80" si="21">D54/D28*100</f>
        <v>25.372248079028154</v>
      </c>
      <c r="E80" s="9">
        <f t="shared" si="21"/>
        <v>18.757651500012386</v>
      </c>
      <c r="F80" s="9">
        <f t="shared" si="21"/>
        <v>34.326754388547059</v>
      </c>
      <c r="G80" s="9">
        <f t="shared" si="21"/>
        <v>15.237301656496866</v>
      </c>
      <c r="H80" s="9">
        <f t="shared" si="21"/>
        <v>34.249717302283173</v>
      </c>
      <c r="I80" s="9">
        <f t="shared" si="21"/>
        <v>37.664572981102893</v>
      </c>
      <c r="J80" s="9">
        <f t="shared" si="21"/>
        <v>36.838710448621867</v>
      </c>
      <c r="K80" s="9">
        <f t="shared" si="21"/>
        <v>9.1621005396404698</v>
      </c>
      <c r="L80" s="9">
        <f t="shared" si="21"/>
        <v>55.632515278372487</v>
      </c>
      <c r="M80" s="9">
        <f t="shared" si="21"/>
        <v>16.217088875279227</v>
      </c>
      <c r="N80" s="9">
        <f t="shared" si="21"/>
        <v>11.223290786367482</v>
      </c>
      <c r="O80" s="9">
        <f t="shared" si="21"/>
        <v>27.220830926924123</v>
      </c>
      <c r="P80" s="9">
        <f t="shared" si="21"/>
        <v>2.4380787976227086E-14</v>
      </c>
      <c r="Q80" s="9">
        <f t="shared" si="21"/>
        <v>20.959664388806111</v>
      </c>
      <c r="R80" s="9">
        <f t="shared" si="21"/>
        <v>14.356510347156945</v>
      </c>
      <c r="S80" s="9">
        <f t="shared" si="21"/>
        <v>29.144588023878605</v>
      </c>
      <c r="T80" s="9">
        <f t="shared" si="21"/>
        <v>2.4380787976227086E-14</v>
      </c>
    </row>
    <row r="82" spans="1:20" ht="31.5" x14ac:dyDescent="0.5">
      <c r="A82" s="22" t="s">
        <v>223</v>
      </c>
    </row>
    <row r="83" spans="1:20" ht="21" x14ac:dyDescent="0.35">
      <c r="B83" s="11" t="s">
        <v>146</v>
      </c>
    </row>
    <row r="84" spans="1:20" x14ac:dyDescent="0.25">
      <c r="B84" s="7" t="s">
        <v>150</v>
      </c>
      <c r="C84" s="4" t="s">
        <v>145</v>
      </c>
      <c r="D84" s="4" t="s">
        <v>136</v>
      </c>
      <c r="E84" s="40" t="s">
        <v>137</v>
      </c>
      <c r="F84" s="40"/>
      <c r="G84" s="40" t="s">
        <v>138</v>
      </c>
      <c r="H84" s="40"/>
      <c r="I84" s="40" t="s">
        <v>139</v>
      </c>
      <c r="J84" s="40"/>
      <c r="K84" s="40" t="s">
        <v>228</v>
      </c>
      <c r="L84" s="40"/>
      <c r="M84" s="40" t="s">
        <v>229</v>
      </c>
      <c r="N84" s="40"/>
    </row>
    <row r="85" spans="1:20" x14ac:dyDescent="0.25">
      <c r="B85" s="8" t="s">
        <v>151</v>
      </c>
      <c r="C85" s="4"/>
      <c r="D85" s="4"/>
      <c r="E85" t="s">
        <v>2</v>
      </c>
      <c r="F85" t="s">
        <v>3</v>
      </c>
      <c r="G85" t="s">
        <v>2</v>
      </c>
      <c r="H85" t="s">
        <v>3</v>
      </c>
      <c r="I85" t="s">
        <v>2</v>
      </c>
      <c r="J85" t="s">
        <v>3</v>
      </c>
      <c r="K85" t="s">
        <v>2</v>
      </c>
      <c r="L85" t="s">
        <v>3</v>
      </c>
      <c r="M85" t="s">
        <v>2</v>
      </c>
      <c r="N85" t="s">
        <v>3</v>
      </c>
    </row>
    <row r="86" spans="1:20" x14ac:dyDescent="0.25">
      <c r="C86" s="6" t="s">
        <v>130</v>
      </c>
      <c r="D86" s="5">
        <v>1.6706783781022966E-4</v>
      </c>
      <c r="E86" s="5">
        <v>4.5953645475078318E-2</v>
      </c>
      <c r="F86" s="5">
        <v>1.9682276938031713E-5</v>
      </c>
      <c r="G86" s="5">
        <v>0.27221620688228931</v>
      </c>
      <c r="H86" s="5">
        <v>1.1293895022602151E-4</v>
      </c>
      <c r="I86" s="5">
        <v>0.74756117847168035</v>
      </c>
      <c r="J86" s="5">
        <v>2.3854069745290607E-5</v>
      </c>
      <c r="K86" s="5">
        <v>4.1128654725714033E-3</v>
      </c>
      <c r="L86" s="5">
        <v>8.3479107053281807E-9</v>
      </c>
      <c r="M86" s="5">
        <v>1.5087823995337504E-2</v>
      </c>
      <c r="N86" s="5">
        <v>6.808330386706425E-10</v>
      </c>
      <c r="T86" s="4"/>
    </row>
    <row r="87" spans="1:20" x14ac:dyDescent="0.25">
      <c r="C87" s="6" t="s">
        <v>23</v>
      </c>
      <c r="D87" s="5">
        <v>3.1359488633405197E-3</v>
      </c>
      <c r="E87" s="5">
        <v>0.52386032605134636</v>
      </c>
      <c r="F87" s="5">
        <v>3.2808076848333381E-2</v>
      </c>
      <c r="G87" s="5">
        <v>0.84579213845596657</v>
      </c>
      <c r="H87" s="5">
        <v>4.7064868821383504E-3</v>
      </c>
      <c r="I87" s="5">
        <v>0.49870074325337788</v>
      </c>
      <c r="J87" s="5">
        <v>1.4961886422720823E-2</v>
      </c>
      <c r="K87" s="5">
        <v>9.4499488905652004E-2</v>
      </c>
      <c r="L87" s="5">
        <v>1.6169288253048762E-3</v>
      </c>
      <c r="M87" s="5">
        <v>0.53178770056773983</v>
      </c>
      <c r="N87" s="5">
        <v>1.6444103150748495E-3</v>
      </c>
      <c r="T87" s="4"/>
    </row>
    <row r="88" spans="1:20" x14ac:dyDescent="0.25">
      <c r="C88" s="6" t="s">
        <v>29</v>
      </c>
      <c r="D88" s="5">
        <v>2.3994396537075011E-2</v>
      </c>
      <c r="E88" s="5">
        <v>2.3971879734378029E-2</v>
      </c>
      <c r="F88" s="5">
        <v>1.1218307457942136E-3</v>
      </c>
      <c r="G88" s="5">
        <v>0.57653085282178917</v>
      </c>
      <c r="H88" s="5">
        <v>3.4399112914007454E-4</v>
      </c>
      <c r="I88" s="5">
        <v>0.60076148977766486</v>
      </c>
      <c r="J88" s="5">
        <v>8.4077106821642115E-4</v>
      </c>
      <c r="K88" s="5">
        <v>0.13771891970760577</v>
      </c>
      <c r="L88" s="5">
        <v>3.5036493810569043E-7</v>
      </c>
      <c r="M88" s="5">
        <v>1.5964302440038252E-2</v>
      </c>
      <c r="N88" s="5">
        <v>2.0160353043567631E-6</v>
      </c>
      <c r="T88" s="4"/>
    </row>
    <row r="89" spans="1:20" x14ac:dyDescent="0.25">
      <c r="C89" s="6" t="s">
        <v>36</v>
      </c>
      <c r="D89" s="5">
        <v>6.0618742673892792E-3</v>
      </c>
      <c r="E89" s="5">
        <v>0.70676239903236859</v>
      </c>
      <c r="F89" s="5">
        <v>3.891219832846633E-4</v>
      </c>
      <c r="G89" s="5">
        <v>0.37733811250481764</v>
      </c>
      <c r="H89" s="5">
        <v>1.3819047032530635E-2</v>
      </c>
      <c r="I89" s="5">
        <v>0.47885520750495869</v>
      </c>
      <c r="J89" s="5">
        <v>4.0788740582219596E-2</v>
      </c>
      <c r="K89" s="5">
        <v>0.7569752171778743</v>
      </c>
      <c r="L89" s="5">
        <v>1.8752091182473934E-5</v>
      </c>
      <c r="M89" s="5">
        <v>0.1629456756759714</v>
      </c>
      <c r="N89" s="5">
        <v>3.5168113156492895E-7</v>
      </c>
      <c r="T89" s="4"/>
    </row>
    <row r="90" spans="1:20" x14ac:dyDescent="0.25">
      <c r="C90" s="6" t="s">
        <v>42</v>
      </c>
      <c r="D90" s="5" t="e">
        <v>#DIV/0!</v>
      </c>
      <c r="E90" s="5" t="e">
        <v>#DIV/0!</v>
      </c>
      <c r="F90" s="5" t="e">
        <v>#DIV/0!</v>
      </c>
      <c r="G90" s="5" t="e">
        <v>#DIV/0!</v>
      </c>
      <c r="H90" s="5" t="e">
        <v>#DIV/0!</v>
      </c>
      <c r="I90" s="5" t="e">
        <v>#DIV/0!</v>
      </c>
      <c r="J90" s="5">
        <v>2.4314235586753597E-3</v>
      </c>
      <c r="K90" s="5">
        <v>1.4956363910414222E-2</v>
      </c>
      <c r="L90" s="5">
        <v>8.1918383650711364E-3</v>
      </c>
      <c r="M90" s="5">
        <v>1.4956363910414222E-2</v>
      </c>
      <c r="N90" s="5">
        <v>1.125460414295254E-7</v>
      </c>
    </row>
    <row r="91" spans="1:20" x14ac:dyDescent="0.25">
      <c r="C91" s="6" t="s">
        <v>47</v>
      </c>
      <c r="D91" s="5">
        <v>0.4785917848498743</v>
      </c>
      <c r="E91" s="5">
        <v>5.4291121190028083E-4</v>
      </c>
      <c r="F91" s="5">
        <v>3.3546767243431717E-2</v>
      </c>
      <c r="G91" s="5">
        <v>5.497479338768721E-2</v>
      </c>
      <c r="H91" s="5">
        <v>3.1600891389629909E-3</v>
      </c>
      <c r="I91" s="5">
        <v>9.9024351864389126E-5</v>
      </c>
      <c r="J91" s="5">
        <v>2.7175080974724321E-5</v>
      </c>
      <c r="K91" s="5">
        <v>1.4421954079015583E-4</v>
      </c>
      <c r="L91" s="5">
        <v>7.0562005047052233E-5</v>
      </c>
      <c r="M91" s="5">
        <v>1.6287581385607227E-5</v>
      </c>
      <c r="N91" s="5">
        <v>1.0401389075458351E-4</v>
      </c>
    </row>
    <row r="92" spans="1:20" x14ac:dyDescent="0.25">
      <c r="C92" s="6" t="s">
        <v>52</v>
      </c>
      <c r="D92" s="5">
        <v>2.0621846766873064E-2</v>
      </c>
      <c r="E92" s="5">
        <v>2.2344925287100532E-2</v>
      </c>
      <c r="F92" s="5">
        <v>8.7021245692992877E-4</v>
      </c>
      <c r="G92" s="5">
        <v>0.56890596536249882</v>
      </c>
      <c r="H92" s="5">
        <v>9.7345315805078426E-3</v>
      </c>
      <c r="I92" s="5">
        <v>0.47101369348767397</v>
      </c>
      <c r="J92" s="5">
        <v>5.9460443849694341E-3</v>
      </c>
      <c r="K92" s="5">
        <v>0.16625630607470995</v>
      </c>
      <c r="L92" s="5">
        <v>1.1928636632789666E-4</v>
      </c>
      <c r="M92" s="5">
        <v>0.58192984310293383</v>
      </c>
      <c r="N92" s="5">
        <v>1.3327457413697349E-5</v>
      </c>
    </row>
    <row r="93" spans="1:20" x14ac:dyDescent="0.25">
      <c r="C93" s="6" t="s">
        <v>57</v>
      </c>
      <c r="D93" s="5">
        <v>0.91813654290496016</v>
      </c>
      <c r="E93" s="5">
        <v>1.4765293402534122E-6</v>
      </c>
      <c r="F93" s="5">
        <v>1.5533085946263789E-3</v>
      </c>
      <c r="G93" s="5">
        <v>5.4625287680927657E-5</v>
      </c>
      <c r="H93" s="5">
        <v>4.0469033785814732E-6</v>
      </c>
      <c r="I93" s="5">
        <v>2.2780136308955184E-2</v>
      </c>
      <c r="J93" s="5">
        <v>5.0985880814455201E-4</v>
      </c>
      <c r="K93" s="5">
        <v>6.3776394380224716E-7</v>
      </c>
      <c r="L93" s="5">
        <v>4.6229612192007817E-8</v>
      </c>
      <c r="M93" s="5">
        <v>1.1285737502471399E-3</v>
      </c>
      <c r="N93" s="5">
        <v>1.2618573608456712E-4</v>
      </c>
    </row>
    <row r="94" spans="1:20" x14ac:dyDescent="0.25">
      <c r="C94" s="6" t="s">
        <v>62</v>
      </c>
      <c r="D94" s="5">
        <v>1.143383896090001E-3</v>
      </c>
      <c r="E94" s="5">
        <v>4.6492214369210936E-4</v>
      </c>
      <c r="F94" s="5">
        <v>1.6148754933215093E-3</v>
      </c>
      <c r="G94" s="5">
        <v>6.2435724757455686E-4</v>
      </c>
      <c r="H94" s="5">
        <v>7.6333800025916426E-3</v>
      </c>
      <c r="I94" s="5">
        <v>4.7695282020404704E-2</v>
      </c>
      <c r="J94" s="5">
        <v>3.2458608410866727E-3</v>
      </c>
      <c r="K94" s="5">
        <v>5.0199802699293094E-7</v>
      </c>
      <c r="L94" s="5">
        <v>2.0904120267140587E-7</v>
      </c>
      <c r="M94" s="5">
        <v>1.0952254762555481E-4</v>
      </c>
      <c r="N94" s="5">
        <v>2.7496047389108624E-8</v>
      </c>
    </row>
    <row r="95" spans="1:20" x14ac:dyDescent="0.25">
      <c r="C95" s="6" t="s">
        <v>131</v>
      </c>
      <c r="D95" s="5">
        <v>0.63209524228727143</v>
      </c>
      <c r="E95" s="5">
        <v>0.45372910075967421</v>
      </c>
      <c r="F95" s="5">
        <v>4.0776700004656677E-4</v>
      </c>
      <c r="G95" s="5">
        <v>0.50917815082752327</v>
      </c>
      <c r="H95" s="5">
        <v>0.51558291473988516</v>
      </c>
      <c r="I95" s="5">
        <v>0.58352701880539337</v>
      </c>
      <c r="J95" s="5">
        <v>0.56562343196748155</v>
      </c>
      <c r="K95" s="5">
        <v>1.2731646655722078E-3</v>
      </c>
      <c r="L95" s="5">
        <v>1.9170091340580155E-2</v>
      </c>
      <c r="M95" s="5">
        <v>0.87675253396987585</v>
      </c>
      <c r="N95" s="5">
        <v>0.51550996758626133</v>
      </c>
    </row>
    <row r="96" spans="1:20" x14ac:dyDescent="0.25">
      <c r="C96" s="6" t="s">
        <v>132</v>
      </c>
      <c r="D96" s="5">
        <v>0.61774726065106711</v>
      </c>
      <c r="E96" s="5">
        <v>0.2588381036526744</v>
      </c>
      <c r="F96" s="5">
        <v>0.12605070799264076</v>
      </c>
      <c r="G96" s="5">
        <v>0.6371596806133204</v>
      </c>
      <c r="H96" s="5">
        <v>0.88811392100343689</v>
      </c>
      <c r="I96" s="5">
        <v>0.38453187034602149</v>
      </c>
      <c r="J96" s="5">
        <v>2.8153053290211245E-2</v>
      </c>
      <c r="K96" s="5">
        <v>0.96945583036182148</v>
      </c>
      <c r="L96" s="5">
        <v>3.3419489766429791E-2</v>
      </c>
      <c r="M96" s="5">
        <v>0.93353796955572332</v>
      </c>
      <c r="N96" s="5">
        <v>2.8667382947633107E-3</v>
      </c>
    </row>
    <row r="97" spans="1:21" x14ac:dyDescent="0.25">
      <c r="C97" s="6" t="s">
        <v>133</v>
      </c>
      <c r="D97" s="5">
        <v>9.5913093523456172E-2</v>
      </c>
      <c r="E97" s="5">
        <v>0.34752192930660486</v>
      </c>
      <c r="F97" s="5">
        <v>0.32196870686752332</v>
      </c>
      <c r="G97" s="5">
        <v>0.4149584804218735</v>
      </c>
      <c r="H97" s="5">
        <v>0.10766142659147264</v>
      </c>
      <c r="I97" s="5">
        <v>0.62889351224588896</v>
      </c>
      <c r="J97" s="5">
        <v>0.59493390429479176</v>
      </c>
      <c r="K97" s="5">
        <v>0.84279182857251889</v>
      </c>
      <c r="L97" s="5">
        <v>0.37390096630005909</v>
      </c>
      <c r="M97" s="5">
        <v>0.73840990741339951</v>
      </c>
      <c r="N97" s="5">
        <v>0.17891479703649471</v>
      </c>
      <c r="T97" s="4"/>
    </row>
    <row r="98" spans="1:21" x14ac:dyDescent="0.25">
      <c r="C98" s="6" t="s">
        <v>134</v>
      </c>
      <c r="D98" s="5">
        <v>0.32349342386832886</v>
      </c>
      <c r="E98" s="5">
        <v>5.5291017253269487E-2</v>
      </c>
      <c r="F98" s="5">
        <v>5.3169626058817757E-4</v>
      </c>
      <c r="G98" s="5">
        <v>7.8183811805795558E-3</v>
      </c>
      <c r="H98" s="5">
        <v>1.172772005323745E-4</v>
      </c>
      <c r="I98" s="5">
        <v>0.51833869081518635</v>
      </c>
      <c r="J98" s="5">
        <v>2.5454468079950678E-3</v>
      </c>
      <c r="K98" s="5">
        <v>1.16082518646643E-7</v>
      </c>
      <c r="L98" s="5">
        <v>1.0427050061201167E-9</v>
      </c>
      <c r="M98" s="5">
        <v>2.2148095255718134E-2</v>
      </c>
      <c r="N98" s="5">
        <v>1.6253114412652849E-7</v>
      </c>
      <c r="T98" s="4"/>
    </row>
    <row r="99" spans="1:21" x14ac:dyDescent="0.25">
      <c r="C99" s="6" t="s">
        <v>135</v>
      </c>
      <c r="D99" s="5">
        <v>6.3370931672460072E-3</v>
      </c>
      <c r="E99" s="5">
        <v>0.18662812918269578</v>
      </c>
      <c r="F99" s="5">
        <v>7.2306720100460322E-3</v>
      </c>
      <c r="G99" s="5">
        <v>0.15294709214956631</v>
      </c>
      <c r="H99" s="5">
        <v>6.5166057304510278E-2</v>
      </c>
      <c r="I99" s="5">
        <v>0.27174527856224401</v>
      </c>
      <c r="J99" s="5">
        <v>6.913201965406239E-2</v>
      </c>
      <c r="K99" s="5">
        <v>0.13889094044983152</v>
      </c>
      <c r="L99" s="5">
        <v>2.8366458725099958E-5</v>
      </c>
      <c r="M99" s="5">
        <v>0.16510078471625786</v>
      </c>
      <c r="N99" s="5">
        <v>1.6450501419650091E-5</v>
      </c>
      <c r="T99" s="4"/>
    </row>
    <row r="100" spans="1:21" x14ac:dyDescent="0.25">
      <c r="C100" s="6" t="s">
        <v>92</v>
      </c>
      <c r="D100" s="5">
        <v>0.11087191894464461</v>
      </c>
      <c r="E100" s="5">
        <v>0.88822759824648956</v>
      </c>
      <c r="F100" s="5">
        <v>0.39858069256440287</v>
      </c>
      <c r="G100" s="5">
        <v>0.30265578984972963</v>
      </c>
      <c r="H100" s="5">
        <v>9.980497962714989E-3</v>
      </c>
      <c r="I100" s="5">
        <v>0.37436478093528586</v>
      </c>
      <c r="J100" s="5">
        <v>0.26162583921021354</v>
      </c>
      <c r="K100" s="5">
        <v>0.58051537021224275</v>
      </c>
      <c r="L100" s="5">
        <v>9.6482305183340927E-4</v>
      </c>
      <c r="M100" s="5">
        <v>0.87709945045594662</v>
      </c>
      <c r="N100" s="5">
        <v>1.4892404931335845E-3</v>
      </c>
      <c r="T100" s="4"/>
    </row>
    <row r="101" spans="1:21" x14ac:dyDescent="0.25">
      <c r="C101" s="6" t="s">
        <v>97</v>
      </c>
      <c r="D101" s="5">
        <v>0.43552801197983648</v>
      </c>
      <c r="E101" s="5">
        <v>0.30199843035626928</v>
      </c>
      <c r="F101" s="5">
        <v>0.81152990457891949</v>
      </c>
      <c r="G101" s="5">
        <v>0.45257223848508765</v>
      </c>
      <c r="H101" s="5">
        <v>0.86402783848388021</v>
      </c>
      <c r="I101" s="5">
        <v>0.93068202464466598</v>
      </c>
      <c r="J101" s="5">
        <v>4.9844364966975495E-2</v>
      </c>
      <c r="K101" s="5">
        <v>0.4194459893100061</v>
      </c>
      <c r="L101" s="5">
        <v>0.10032721816963798</v>
      </c>
      <c r="M101" s="5">
        <v>7.7953737699298462E-2</v>
      </c>
      <c r="N101" s="5">
        <v>0.21236638635986729</v>
      </c>
      <c r="T101" s="4"/>
    </row>
    <row r="102" spans="1:21" x14ac:dyDescent="0.25">
      <c r="C102" s="6" t="s">
        <v>102</v>
      </c>
      <c r="D102" s="5">
        <v>8.8762520859193325E-2</v>
      </c>
      <c r="E102" s="5">
        <v>9.3526488493081723E-3</v>
      </c>
      <c r="F102" s="5">
        <v>4.3993975653734349E-2</v>
      </c>
      <c r="G102" s="5">
        <v>0.47304119293066549</v>
      </c>
      <c r="H102" s="5">
        <v>6.2039672918765367E-4</v>
      </c>
      <c r="I102" s="5">
        <v>0.54616314248355602</v>
      </c>
      <c r="J102" s="5">
        <v>4.2044425598999777E-2</v>
      </c>
      <c r="K102" s="5">
        <v>6.3195506039934145E-3</v>
      </c>
      <c r="L102" s="5">
        <v>7.9237984465459985E-5</v>
      </c>
      <c r="M102" s="5">
        <v>1.1758293679658411E-4</v>
      </c>
      <c r="N102" s="5">
        <v>1.4609733989824028E-3</v>
      </c>
      <c r="T102" s="4"/>
    </row>
    <row r="103" spans="1:21" x14ac:dyDescent="0.25">
      <c r="C103" s="6" t="s">
        <v>107</v>
      </c>
      <c r="D103" s="5">
        <v>9.2052781726978755E-2</v>
      </c>
      <c r="E103" s="5">
        <v>4.2634344381888047E-3</v>
      </c>
      <c r="F103" s="5">
        <v>0.18899375067897653</v>
      </c>
      <c r="G103" s="5">
        <v>0.43775239608243122</v>
      </c>
      <c r="H103" s="5">
        <v>1.5416499511271614E-4</v>
      </c>
      <c r="I103" s="5">
        <v>0.33919278558512117</v>
      </c>
      <c r="J103" s="5">
        <v>4.8666152076609251E-2</v>
      </c>
      <c r="K103" s="5">
        <v>7.4189198812927943E-3</v>
      </c>
      <c r="L103" s="5">
        <v>1.103080150468383E-3</v>
      </c>
      <c r="M103" s="5">
        <v>2.2454970646873733E-2</v>
      </c>
      <c r="N103" s="5">
        <v>2.0467542337354989E-3</v>
      </c>
      <c r="T103" s="4"/>
    </row>
    <row r="104" spans="1:21" x14ac:dyDescent="0.25">
      <c r="C104" s="6" t="s">
        <v>111</v>
      </c>
      <c r="D104" s="5">
        <v>0.59496962651578111</v>
      </c>
      <c r="E104" s="5">
        <v>0.53693778640954692</v>
      </c>
      <c r="F104" s="5">
        <v>0.50219426687914415</v>
      </c>
      <c r="G104" s="5">
        <v>0.51073460691230954</v>
      </c>
      <c r="H104" s="5">
        <v>0.11726753837996044</v>
      </c>
      <c r="I104" s="5">
        <v>0.85595623770923368</v>
      </c>
      <c r="J104" s="5">
        <v>6.8954308582995838E-2</v>
      </c>
      <c r="K104" s="5">
        <v>0.17911178263678176</v>
      </c>
      <c r="L104" s="5">
        <v>5.8383901319190704E-2</v>
      </c>
      <c r="M104" s="5">
        <v>0.75378266809476369</v>
      </c>
      <c r="N104" s="5">
        <v>6.7541576673105057E-3</v>
      </c>
      <c r="T104" s="4"/>
    </row>
    <row r="105" spans="1:21" x14ac:dyDescent="0.25">
      <c r="C105" s="4" t="s">
        <v>117</v>
      </c>
      <c r="D105" s="5">
        <v>8.4750639408588249E-2</v>
      </c>
      <c r="E105" s="5">
        <v>5.6254779622810495E-2</v>
      </c>
      <c r="F105" s="5">
        <v>6.9182170363480035E-3</v>
      </c>
      <c r="G105" s="5">
        <v>0.13098659075600366</v>
      </c>
      <c r="H105" s="5">
        <v>4.6064435411267814E-3</v>
      </c>
      <c r="I105" s="5">
        <v>0.1742478763950536</v>
      </c>
      <c r="J105" s="5">
        <v>0.19234377302766115</v>
      </c>
      <c r="K105" s="5">
        <v>0.19857712749226938</v>
      </c>
      <c r="L105" s="5">
        <v>1.4988568362049451E-4</v>
      </c>
      <c r="M105" s="5">
        <v>0.33818168752345557</v>
      </c>
      <c r="N105" s="5">
        <v>3.698777621442016E-4</v>
      </c>
      <c r="T105" s="4"/>
    </row>
    <row r="106" spans="1:21" x14ac:dyDescent="0.25">
      <c r="C106" s="4" t="s">
        <v>122</v>
      </c>
      <c r="D106" s="5">
        <v>1.7923941614562695E-2</v>
      </c>
      <c r="E106" s="5">
        <v>0.4658681005082419</v>
      </c>
      <c r="F106" s="5">
        <v>1.1747500238470361E-2</v>
      </c>
      <c r="G106" s="5">
        <v>0.68649140839229705</v>
      </c>
      <c r="H106" s="5">
        <v>3.6862136806017777E-2</v>
      </c>
      <c r="I106" s="5">
        <v>0.94985772136993574</v>
      </c>
      <c r="J106" s="5">
        <v>8.0309562754067934E-2</v>
      </c>
      <c r="K106" s="5">
        <v>0.24906221562094591</v>
      </c>
      <c r="L106" s="5">
        <v>1.6005632124810407E-4</v>
      </c>
      <c r="M106" s="5">
        <v>0.13956383768943986</v>
      </c>
      <c r="N106" s="5">
        <v>3.6816316622003569E-4</v>
      </c>
      <c r="T106" s="4"/>
    </row>
    <row r="107" spans="1:21" x14ac:dyDescent="0.25">
      <c r="U107" s="4"/>
    </row>
    <row r="108" spans="1:21" ht="31.5" x14ac:dyDescent="0.5">
      <c r="A108" s="22" t="s">
        <v>224</v>
      </c>
    </row>
    <row r="109" spans="1:21" x14ac:dyDescent="0.25">
      <c r="C109" s="10" t="s">
        <v>152</v>
      </c>
      <c r="E109" s="10"/>
      <c r="F109" s="10"/>
      <c r="G109" s="10"/>
      <c r="H109" s="10"/>
    </row>
    <row r="110" spans="1:21" x14ac:dyDescent="0.25">
      <c r="C110" s="4"/>
      <c r="D110" s="6" t="s">
        <v>127</v>
      </c>
      <c r="E110" s="40" t="s">
        <v>148</v>
      </c>
      <c r="F110" s="40"/>
      <c r="G110" s="40" t="s">
        <v>149</v>
      </c>
      <c r="H110" s="40"/>
    </row>
    <row r="111" spans="1:21" x14ac:dyDescent="0.25">
      <c r="D111" s="6" t="s">
        <v>2</v>
      </c>
      <c r="E111" s="6" t="s">
        <v>2</v>
      </c>
      <c r="F111" s="4" t="s">
        <v>3</v>
      </c>
      <c r="G111" s="6" t="s">
        <v>2</v>
      </c>
      <c r="H111" s="4" t="s">
        <v>3</v>
      </c>
    </row>
    <row r="112" spans="1:21" x14ac:dyDescent="0.25">
      <c r="C112" s="6" t="s">
        <v>130</v>
      </c>
      <c r="D112" s="4">
        <v>7.8280868361355754E-2</v>
      </c>
      <c r="E112" s="4">
        <v>0.37390096630005909</v>
      </c>
      <c r="F112" s="4" t="e">
        <v>#DIV/0!</v>
      </c>
      <c r="G112" s="4">
        <v>0.20308963385740317</v>
      </c>
      <c r="H112" s="4">
        <v>0.18165940830537269</v>
      </c>
    </row>
    <row r="113" spans="3:8" x14ac:dyDescent="0.25">
      <c r="C113" s="6" t="s">
        <v>23</v>
      </c>
      <c r="D113" s="4">
        <v>0.19886667176183004</v>
      </c>
      <c r="E113" s="4">
        <v>0.62899078071086856</v>
      </c>
      <c r="F113" s="4">
        <v>0.74172566271045481</v>
      </c>
      <c r="G113" s="4">
        <v>0.90265555648910378</v>
      </c>
      <c r="H113" s="4">
        <v>5.7833985923812767E-2</v>
      </c>
    </row>
    <row r="114" spans="3:8" x14ac:dyDescent="0.25">
      <c r="C114" s="6" t="s">
        <v>29</v>
      </c>
      <c r="D114" s="4">
        <v>8.4185569403922751E-3</v>
      </c>
      <c r="E114" s="4">
        <v>0.20710262736044974</v>
      </c>
      <c r="F114" s="4">
        <v>0.73390139174392555</v>
      </c>
      <c r="G114" s="4">
        <v>0.52048020834072184</v>
      </c>
      <c r="H114" s="4">
        <v>0.10691978705419861</v>
      </c>
    </row>
    <row r="115" spans="3:8" x14ac:dyDescent="0.25">
      <c r="C115" s="6" t="s">
        <v>35</v>
      </c>
      <c r="D115" s="4">
        <v>0.89403225467880398</v>
      </c>
      <c r="E115" s="4">
        <v>0.99099409326334753</v>
      </c>
      <c r="F115" s="4">
        <v>0.82464234177111373</v>
      </c>
      <c r="G115" s="4">
        <v>0.27284932873481144</v>
      </c>
      <c r="H115" s="4">
        <v>0.89821846357617452</v>
      </c>
    </row>
    <row r="116" spans="3:8" x14ac:dyDescent="0.25">
      <c r="C116" s="6" t="s">
        <v>42</v>
      </c>
      <c r="D116" s="4" t="e">
        <v>#DIV/0!</v>
      </c>
      <c r="E116" s="4" t="e">
        <v>#DIV/0!</v>
      </c>
      <c r="F116" s="4" t="e">
        <v>#DIV/0!</v>
      </c>
      <c r="G116" s="4" t="e">
        <v>#DIV/0!</v>
      </c>
      <c r="H116" s="4" t="e">
        <v>#DIV/0!</v>
      </c>
    </row>
    <row r="117" spans="3:8" x14ac:dyDescent="0.25">
      <c r="C117" s="6" t="s">
        <v>47</v>
      </c>
      <c r="D117" s="4">
        <v>0.66236691653639124</v>
      </c>
      <c r="E117" s="4">
        <v>0.27709515887487934</v>
      </c>
      <c r="F117" s="4">
        <v>0.11040287765614565</v>
      </c>
      <c r="G117" s="4">
        <v>4.6032692538733343E-2</v>
      </c>
      <c r="H117" s="4">
        <v>3.6209067335454127E-2</v>
      </c>
    </row>
    <row r="118" spans="3:8" x14ac:dyDescent="0.25">
      <c r="C118" s="6" t="s">
        <v>52</v>
      </c>
      <c r="D118" s="4">
        <v>8.3192339461454115E-2</v>
      </c>
      <c r="E118" s="4">
        <v>3.5422733990613631E-2</v>
      </c>
      <c r="F118" s="4">
        <v>7.1929780459461926E-2</v>
      </c>
      <c r="G118" s="4">
        <v>2.0620781097401522E-2</v>
      </c>
      <c r="H118" s="4">
        <v>3.0950239447611959E-2</v>
      </c>
    </row>
    <row r="119" spans="3:8" x14ac:dyDescent="0.25">
      <c r="C119" s="6" t="s">
        <v>57</v>
      </c>
      <c r="D119" s="4">
        <v>0.49370382110752287</v>
      </c>
      <c r="E119" s="4">
        <v>0.12566181023274511</v>
      </c>
      <c r="F119" s="4">
        <v>0.10214653648315142</v>
      </c>
      <c r="G119" s="4">
        <v>7.52877454755225E-2</v>
      </c>
      <c r="H119" s="4">
        <v>0.10657524193035184</v>
      </c>
    </row>
    <row r="120" spans="3:8" x14ac:dyDescent="0.25">
      <c r="C120" s="6" t="s">
        <v>62</v>
      </c>
      <c r="D120" s="4">
        <v>0.79706235813064996</v>
      </c>
      <c r="E120" s="4">
        <v>0.46787947488124138</v>
      </c>
      <c r="F120" s="4">
        <v>0.14899198184385989</v>
      </c>
      <c r="G120" s="4">
        <v>0.30107071488228826</v>
      </c>
      <c r="H120" s="4">
        <v>0.3124903255514927</v>
      </c>
    </row>
    <row r="121" spans="3:8" x14ac:dyDescent="0.25">
      <c r="C121" s="6" t="s">
        <v>131</v>
      </c>
      <c r="D121" s="4">
        <v>0.36648763341174018</v>
      </c>
      <c r="E121" s="4">
        <v>0.67364928615680808</v>
      </c>
      <c r="F121" s="4">
        <v>0.7808660318480698</v>
      </c>
      <c r="G121" s="4">
        <v>0.14103466277959961</v>
      </c>
      <c r="H121" s="4">
        <v>0.17545851810460525</v>
      </c>
    </row>
    <row r="122" spans="3:8" x14ac:dyDescent="0.25">
      <c r="C122" s="6" t="s">
        <v>132</v>
      </c>
      <c r="D122" s="4">
        <v>0.95648619018581582</v>
      </c>
      <c r="E122" s="4">
        <v>0.60005380535907449</v>
      </c>
      <c r="F122" s="4">
        <v>0.52463283958030349</v>
      </c>
      <c r="G122" s="4">
        <v>0.78747884910066523</v>
      </c>
      <c r="H122" s="4">
        <v>0.84596361955482502</v>
      </c>
    </row>
    <row r="123" spans="3:8" x14ac:dyDescent="0.25">
      <c r="C123" s="6" t="s">
        <v>133</v>
      </c>
      <c r="D123" s="4">
        <v>0.10301435666325943</v>
      </c>
      <c r="E123" s="4">
        <v>0.10143497001920604</v>
      </c>
      <c r="F123" s="4">
        <v>0.10575726938118923</v>
      </c>
      <c r="G123" s="4">
        <v>0.28653288876107685</v>
      </c>
      <c r="H123" s="4">
        <v>0.10887821761770744</v>
      </c>
    </row>
    <row r="124" spans="3:8" x14ac:dyDescent="0.25">
      <c r="C124" s="6" t="s">
        <v>134</v>
      </c>
      <c r="D124" s="4">
        <v>0.24686770489173557</v>
      </c>
      <c r="E124" s="4">
        <v>0.1876353934852899</v>
      </c>
      <c r="F124" s="4">
        <v>0.32749266191177301</v>
      </c>
      <c r="G124" s="4">
        <v>0.28469404922349489</v>
      </c>
      <c r="H124" s="4">
        <v>0.11842846568932786</v>
      </c>
    </row>
    <row r="125" spans="3:8" x14ac:dyDescent="0.25">
      <c r="C125" s="6" t="s">
        <v>135</v>
      </c>
      <c r="D125" s="4" t="e">
        <v>#DIV/0!</v>
      </c>
      <c r="E125" s="4">
        <v>0.37390096630005903</v>
      </c>
      <c r="F125" s="4">
        <v>0.37390096630005903</v>
      </c>
      <c r="G125" s="4">
        <v>0.2604284554990719</v>
      </c>
      <c r="H125" s="4">
        <v>0.18706056528333923</v>
      </c>
    </row>
    <row r="126" spans="3:8" x14ac:dyDescent="0.25">
      <c r="C126" s="6" t="s">
        <v>92</v>
      </c>
      <c r="D126" s="4">
        <v>8.0802369025308518E-2</v>
      </c>
      <c r="E126" s="4">
        <v>8.6000421224495152E-2</v>
      </c>
      <c r="F126" s="4">
        <v>0.1331486185196156</v>
      </c>
      <c r="G126" s="4">
        <v>0.2096502413100976</v>
      </c>
      <c r="H126" s="4">
        <v>3.7338698562134495E-2</v>
      </c>
    </row>
    <row r="127" spans="3:8" x14ac:dyDescent="0.25">
      <c r="C127" s="6" t="s">
        <v>97</v>
      </c>
      <c r="D127" s="4">
        <v>0.13028779801349102</v>
      </c>
      <c r="E127" s="4">
        <v>0.5504293651125115</v>
      </c>
      <c r="F127" s="4">
        <v>0.35266329340855868</v>
      </c>
      <c r="G127" s="4">
        <v>8.1397026831061016E-3</v>
      </c>
      <c r="H127" s="4">
        <v>0.16693365279237377</v>
      </c>
    </row>
    <row r="128" spans="3:8" x14ac:dyDescent="0.25">
      <c r="C128" s="6" t="s">
        <v>102</v>
      </c>
      <c r="D128" s="4">
        <v>0.33413345227604185</v>
      </c>
      <c r="E128" s="4">
        <v>0.30584237391082608</v>
      </c>
      <c r="F128" s="4">
        <v>0.83019347819751321</v>
      </c>
      <c r="G128" s="4">
        <v>0.38043952070369658</v>
      </c>
      <c r="H128" s="4">
        <v>0.57909699826052452</v>
      </c>
    </row>
    <row r="129" spans="1:15" x14ac:dyDescent="0.25">
      <c r="C129" s="6" t="s">
        <v>107</v>
      </c>
      <c r="D129" s="4">
        <v>0.11338049365770554</v>
      </c>
      <c r="E129" s="4">
        <v>3.8789107697456478E-2</v>
      </c>
      <c r="F129" s="4">
        <v>0.98223316706279729</v>
      </c>
      <c r="G129" s="4">
        <v>0.20468228476439179</v>
      </c>
      <c r="H129" s="4">
        <v>0.41640246291149197</v>
      </c>
    </row>
    <row r="130" spans="1:15" x14ac:dyDescent="0.25">
      <c r="C130" s="6" t="s">
        <v>111</v>
      </c>
      <c r="D130" s="4">
        <v>0.30468379550176733</v>
      </c>
      <c r="E130" s="4">
        <v>1.41337096212007E-2</v>
      </c>
      <c r="F130" s="4">
        <v>5.8119269591076467E-2</v>
      </c>
      <c r="G130" s="4">
        <v>6.8228787695384541E-2</v>
      </c>
      <c r="H130" s="4">
        <v>0.57622769271840379</v>
      </c>
    </row>
    <row r="131" spans="1:15" x14ac:dyDescent="0.25">
      <c r="C131" s="4" t="s">
        <v>117</v>
      </c>
      <c r="D131" s="4">
        <v>0.33582126864570794</v>
      </c>
      <c r="E131" s="4">
        <v>0.84903459409709225</v>
      </c>
      <c r="F131" s="4">
        <v>0.21756928896783501</v>
      </c>
      <c r="G131" s="4">
        <v>0.80901935511469003</v>
      </c>
      <c r="H131" s="4">
        <v>0.92166359779685492</v>
      </c>
    </row>
    <row r="132" spans="1:15" x14ac:dyDescent="0.25">
      <c r="C132" s="4" t="s">
        <v>122</v>
      </c>
      <c r="D132" s="4">
        <v>0.63085424796614875</v>
      </c>
      <c r="E132" s="4">
        <v>0.20719598562187913</v>
      </c>
      <c r="F132" s="4">
        <v>0.22050444224523857</v>
      </c>
      <c r="G132" s="4">
        <v>0.50374099772245229</v>
      </c>
      <c r="H132" s="4">
        <v>0.59723690164049792</v>
      </c>
    </row>
    <row r="134" spans="1:15" ht="31.5" x14ac:dyDescent="0.5">
      <c r="A134" s="22" t="s">
        <v>225</v>
      </c>
    </row>
    <row r="135" spans="1:15" x14ac:dyDescent="0.25">
      <c r="C135" s="4" t="s">
        <v>147</v>
      </c>
      <c r="D135" s="41" t="s">
        <v>137</v>
      </c>
      <c r="E135" s="41"/>
      <c r="F135" s="41"/>
      <c r="G135" s="41"/>
      <c r="H135" s="41" t="s">
        <v>138</v>
      </c>
      <c r="I135" s="41"/>
      <c r="J135" s="41"/>
      <c r="K135" s="41"/>
      <c r="L135" s="41" t="s">
        <v>139</v>
      </c>
      <c r="M135" s="41"/>
      <c r="N135" s="41"/>
      <c r="O135" s="41"/>
    </row>
    <row r="136" spans="1:15" x14ac:dyDescent="0.25">
      <c r="D136" s="40" t="s">
        <v>140</v>
      </c>
      <c r="E136" s="40"/>
      <c r="F136" s="40" t="s">
        <v>141</v>
      </c>
      <c r="G136" s="40"/>
      <c r="H136" s="40" t="s">
        <v>140</v>
      </c>
      <c r="I136" s="40"/>
      <c r="J136" s="40" t="s">
        <v>141</v>
      </c>
      <c r="K136" s="40"/>
      <c r="L136" s="40" t="s">
        <v>140</v>
      </c>
      <c r="M136" s="40"/>
      <c r="N136" s="40" t="s">
        <v>141</v>
      </c>
      <c r="O136" s="40"/>
    </row>
    <row r="137" spans="1:15" x14ac:dyDescent="0.25">
      <c r="D137" t="s">
        <v>2</v>
      </c>
      <c r="E137" t="s">
        <v>3</v>
      </c>
      <c r="F137" t="s">
        <v>2</v>
      </c>
      <c r="G137" t="s">
        <v>3</v>
      </c>
      <c r="H137" t="s">
        <v>2</v>
      </c>
      <c r="I137" t="s">
        <v>3</v>
      </c>
      <c r="J137" t="s">
        <v>2</v>
      </c>
      <c r="K137" t="s">
        <v>3</v>
      </c>
      <c r="L137" t="s">
        <v>2</v>
      </c>
      <c r="M137" t="s">
        <v>3</v>
      </c>
      <c r="N137" t="s">
        <v>2</v>
      </c>
      <c r="O137" t="s">
        <v>3</v>
      </c>
    </row>
    <row r="138" spans="1:15" x14ac:dyDescent="0.25">
      <c r="C138" s="6" t="s">
        <v>130</v>
      </c>
      <c r="D138" s="5">
        <v>8.1699463470243122E-2</v>
      </c>
      <c r="E138" s="5">
        <v>1.5280650673805217E-4</v>
      </c>
      <c r="F138" s="5">
        <v>0.41398677859265165</v>
      </c>
      <c r="G138" s="5">
        <v>4.3420965936791396E-5</v>
      </c>
      <c r="H138" s="5">
        <v>0.85034388320245369</v>
      </c>
      <c r="I138" s="5">
        <v>6.5706484044519127E-7</v>
      </c>
      <c r="J138" s="5">
        <v>0.40817678336293139</v>
      </c>
      <c r="K138" s="5">
        <v>3.0883550679912752E-7</v>
      </c>
      <c r="N138" s="5">
        <v>4.3595260917419915E-2</v>
      </c>
      <c r="O138" s="5">
        <v>6.5135167662585955E-8</v>
      </c>
    </row>
    <row r="139" spans="1:15" x14ac:dyDescent="0.25">
      <c r="C139" s="6" t="s">
        <v>23</v>
      </c>
      <c r="D139" s="5">
        <v>0.24399852934714783</v>
      </c>
      <c r="E139" s="5">
        <v>3.4606138832561521E-2</v>
      </c>
      <c r="F139" s="5">
        <v>0.31352940557684988</v>
      </c>
      <c r="G139" s="5">
        <v>0.1207452132539989</v>
      </c>
      <c r="H139" s="5">
        <v>0.64106119082899138</v>
      </c>
      <c r="I139" s="5">
        <v>7.5263679328197608E-2</v>
      </c>
      <c r="J139" s="5">
        <v>0.60298803770341158</v>
      </c>
      <c r="K139" s="5">
        <v>0.34399480176464892</v>
      </c>
      <c r="N139" s="5">
        <v>0.30864580662656782</v>
      </c>
      <c r="O139" s="5">
        <v>0.10456706420913216</v>
      </c>
    </row>
    <row r="140" spans="1:15" x14ac:dyDescent="0.25">
      <c r="C140" s="6" t="s">
        <v>29</v>
      </c>
      <c r="D140" s="5">
        <v>3.8116565256562096E-2</v>
      </c>
      <c r="E140" s="5">
        <v>1.5606662042428785E-2</v>
      </c>
      <c r="F140" s="5">
        <v>0.68024735508393763</v>
      </c>
      <c r="G140" s="5">
        <v>4.1603983227654455E-4</v>
      </c>
      <c r="H140" s="5">
        <v>0.3611673099188224</v>
      </c>
      <c r="I140" s="5">
        <v>9.1037125079225414E-2</v>
      </c>
      <c r="J140" s="5">
        <v>0.12806420031519233</v>
      </c>
      <c r="K140" s="5">
        <v>2.0515109319172169E-3</v>
      </c>
      <c r="N140" s="5">
        <v>0.55459951757946435</v>
      </c>
      <c r="O140" s="5">
        <v>1.5854704670659216E-3</v>
      </c>
    </row>
    <row r="141" spans="1:15" x14ac:dyDescent="0.25">
      <c r="C141" s="6" t="s">
        <v>35</v>
      </c>
      <c r="D141" s="5">
        <v>0.76479077279425678</v>
      </c>
      <c r="E141" s="5">
        <v>3.000942669416767E-2</v>
      </c>
      <c r="F141" s="5">
        <v>0.39897059610758978</v>
      </c>
      <c r="G141" s="5">
        <v>2.81995103691892E-3</v>
      </c>
      <c r="H141" s="5">
        <v>0.33147365046122135</v>
      </c>
      <c r="I141" s="5">
        <v>1.0114981039378614E-2</v>
      </c>
      <c r="J141" s="5">
        <v>0.74882172270871683</v>
      </c>
      <c r="K141" s="5">
        <v>1.4903433797095965E-3</v>
      </c>
      <c r="N141" s="5">
        <v>0.83391060517855464</v>
      </c>
      <c r="O141" s="5">
        <v>1.1657063813297754E-6</v>
      </c>
    </row>
    <row r="142" spans="1:15" x14ac:dyDescent="0.25">
      <c r="C142" s="6" t="s">
        <v>42</v>
      </c>
      <c r="D142" s="5">
        <v>1.4956363910414222E-2</v>
      </c>
      <c r="E142" s="5">
        <v>8.1918383650711364E-3</v>
      </c>
      <c r="F142" s="5">
        <v>1.4956363910414222E-2</v>
      </c>
      <c r="G142" s="5">
        <v>1.125460414295254E-7</v>
      </c>
      <c r="H142" s="5">
        <v>1.4956363910414222E-2</v>
      </c>
      <c r="I142" s="5">
        <v>8.1918383650711364E-3</v>
      </c>
      <c r="J142" s="5">
        <v>1.4956363910414222E-2</v>
      </c>
      <c r="K142" s="5">
        <v>1.125460414295254E-7</v>
      </c>
      <c r="N142" s="5">
        <v>1.4956363910414222E-2</v>
      </c>
      <c r="O142" s="5">
        <v>3.3677932218267078E-4</v>
      </c>
    </row>
    <row r="143" spans="1:15" x14ac:dyDescent="0.25">
      <c r="C143" s="6" t="s">
        <v>47</v>
      </c>
      <c r="D143" s="5">
        <v>0.18357859641960803</v>
      </c>
      <c r="E143" s="5">
        <v>9.4997665250443147E-2</v>
      </c>
      <c r="F143" s="5">
        <v>2.8930297758853231E-5</v>
      </c>
      <c r="G143" s="5">
        <v>2.087633736708293E-4</v>
      </c>
      <c r="H143" s="5">
        <v>3.8501242756672589E-3</v>
      </c>
      <c r="I143" s="5">
        <v>3.607228641615029E-2</v>
      </c>
      <c r="J143" s="5">
        <v>1.5094102620085377E-5</v>
      </c>
      <c r="K143" s="5">
        <v>2.8252246923998211E-4</v>
      </c>
      <c r="N143" s="5">
        <v>2.6838541958550535E-2</v>
      </c>
      <c r="O143" s="5">
        <v>7.4096073831422818E-2</v>
      </c>
    </row>
    <row r="144" spans="1:15" x14ac:dyDescent="0.25">
      <c r="C144" s="6" t="s">
        <v>52</v>
      </c>
      <c r="D144" s="5">
        <v>1.0363147780710499E-2</v>
      </c>
      <c r="E144" s="5">
        <v>0.82171691832667326</v>
      </c>
      <c r="F144" s="5">
        <v>7.360467210399102E-2</v>
      </c>
      <c r="G144" s="5">
        <v>1.0349358821409804E-2</v>
      </c>
      <c r="H144" s="5">
        <v>0.26173820701666362</v>
      </c>
      <c r="I144" s="5">
        <v>1.3651379830269473E-2</v>
      </c>
      <c r="J144" s="5">
        <v>0.46828447331181999</v>
      </c>
      <c r="K144" s="5">
        <v>1.335122247643951E-4</v>
      </c>
      <c r="N144" s="5">
        <v>0.78950127340468068</v>
      </c>
      <c r="O144" s="5">
        <v>1.5186790193720602E-4</v>
      </c>
    </row>
    <row r="145" spans="3:15" x14ac:dyDescent="0.25">
      <c r="C145" s="6" t="s">
        <v>57</v>
      </c>
      <c r="D145" s="5">
        <v>1.5039019610756595E-2</v>
      </c>
      <c r="E145" s="5">
        <v>0.36242333489761758</v>
      </c>
      <c r="F145" s="5">
        <v>0.30561871950368902</v>
      </c>
      <c r="G145" s="5">
        <v>0.4736850839079022</v>
      </c>
      <c r="H145" s="5">
        <v>4.2010955561627532E-5</v>
      </c>
      <c r="I145" s="5">
        <v>0.7717435854161715</v>
      </c>
      <c r="J145" s="5">
        <v>3.2362583636270214E-3</v>
      </c>
      <c r="K145" s="5">
        <v>0.87263438180609709</v>
      </c>
      <c r="N145" s="5">
        <v>1.3652854862725857E-3</v>
      </c>
      <c r="O145" s="5">
        <v>6.3307773732951919E-2</v>
      </c>
    </row>
    <row r="146" spans="3:15" x14ac:dyDescent="0.25">
      <c r="C146" s="6" t="s">
        <v>62</v>
      </c>
      <c r="D146" s="5">
        <v>1.0188528158520971E-2</v>
      </c>
      <c r="E146" s="5">
        <v>1.6223259977972422E-2</v>
      </c>
      <c r="F146" s="5">
        <v>0.44410814021555078</v>
      </c>
      <c r="G146" s="5">
        <v>9.1864279669450932E-2</v>
      </c>
      <c r="H146" s="5">
        <v>4.0420353598421333E-6</v>
      </c>
      <c r="I146" s="5">
        <v>9.7909905894443539E-3</v>
      </c>
      <c r="J146" s="5">
        <v>3.314489011436981E-4</v>
      </c>
      <c r="K146" s="5">
        <v>1.2818954604366736E-4</v>
      </c>
      <c r="N146" s="5">
        <v>1.6275945968812305E-4</v>
      </c>
      <c r="O146" s="5">
        <v>1.3637338358763607E-8</v>
      </c>
    </row>
    <row r="147" spans="3:15" x14ac:dyDescent="0.25">
      <c r="C147" s="6" t="s">
        <v>131</v>
      </c>
      <c r="D147" s="5">
        <v>0.99436263528128077</v>
      </c>
      <c r="E147" s="5">
        <v>5.5581195346924871E-2</v>
      </c>
      <c r="F147" s="5">
        <v>0.73215239050600911</v>
      </c>
      <c r="G147" s="5">
        <v>3.1196711314951742E-3</v>
      </c>
      <c r="H147" s="5">
        <v>6.8634537769340961E-2</v>
      </c>
      <c r="I147" s="5">
        <v>1.3686093887342966E-2</v>
      </c>
      <c r="J147" s="5">
        <v>0.28461296412995885</v>
      </c>
      <c r="K147" s="5">
        <v>0.22020034504906458</v>
      </c>
      <c r="N147" s="5">
        <v>0.99815832949717054</v>
      </c>
      <c r="O147" s="5">
        <v>0.12756621871199819</v>
      </c>
    </row>
    <row r="148" spans="3:15" x14ac:dyDescent="0.25">
      <c r="C148" s="6" t="s">
        <v>132</v>
      </c>
      <c r="D148" s="5">
        <v>0.29352410931838913</v>
      </c>
      <c r="E148" s="5">
        <v>1.5242990940463647E-3</v>
      </c>
      <c r="F148" s="5">
        <v>0.17496000619354388</v>
      </c>
      <c r="G148" s="5">
        <v>9.8876950667229225E-4</v>
      </c>
      <c r="H148" s="5">
        <v>0.23714483112723228</v>
      </c>
      <c r="I148" s="5">
        <v>8.7773527669750152E-3</v>
      </c>
      <c r="J148" s="5">
        <v>0.59765796305197383</v>
      </c>
      <c r="K148" s="5">
        <v>5.639450839206625E-3</v>
      </c>
      <c r="N148" s="5">
        <v>0.19249679522529561</v>
      </c>
      <c r="O148" s="5">
        <v>3.1599197904873789E-3</v>
      </c>
    </row>
    <row r="149" spans="3:15" x14ac:dyDescent="0.25">
      <c r="C149" s="6" t="s">
        <v>133</v>
      </c>
      <c r="D149" s="5">
        <v>0.31326504451429643</v>
      </c>
      <c r="E149" s="5">
        <v>0.18646937953504725</v>
      </c>
      <c r="F149" s="5">
        <v>0.61568781456151922</v>
      </c>
      <c r="G149" s="5">
        <v>0.18646937953504725</v>
      </c>
      <c r="H149" s="5">
        <v>0.36485197688372983</v>
      </c>
      <c r="I149" s="5">
        <v>0.20088692029107172</v>
      </c>
      <c r="J149" s="5">
        <v>0.77774082842596126</v>
      </c>
      <c r="K149" s="5">
        <v>0.20088692029107172</v>
      </c>
      <c r="N149" s="5">
        <v>0.9558734576706901</v>
      </c>
      <c r="O149" s="5">
        <v>0.3517141198456597</v>
      </c>
    </row>
    <row r="150" spans="3:15" x14ac:dyDescent="0.25">
      <c r="C150" s="6" t="s">
        <v>134</v>
      </c>
      <c r="D150" s="5">
        <v>0.46353702326039925</v>
      </c>
      <c r="E150" s="5">
        <v>0.11681022927860028</v>
      </c>
      <c r="F150" s="5">
        <v>0.62099299935424945</v>
      </c>
      <c r="G150" s="5">
        <v>0.1219475494423428</v>
      </c>
      <c r="H150" s="5">
        <v>0.48354121324526955</v>
      </c>
      <c r="I150" s="5">
        <v>6.323599344390296E-2</v>
      </c>
      <c r="J150" s="5">
        <v>0.73856425875785303</v>
      </c>
      <c r="K150" s="5">
        <v>7.696712376931715E-2</v>
      </c>
      <c r="N150" s="5">
        <v>3.468292433675557E-4</v>
      </c>
      <c r="O150" s="5">
        <v>2.5770206051721147E-4</v>
      </c>
    </row>
    <row r="151" spans="3:15" x14ac:dyDescent="0.25">
      <c r="C151" s="6" t="s">
        <v>135</v>
      </c>
      <c r="D151" s="5">
        <v>0.38304140775334572</v>
      </c>
      <c r="E151" s="5">
        <v>5.6423751864078146E-4</v>
      </c>
      <c r="F151" s="5">
        <v>0.40190983521410367</v>
      </c>
      <c r="G151" s="5">
        <v>1.7953341819639222E-3</v>
      </c>
      <c r="H151" s="5">
        <v>0.27166846316039184</v>
      </c>
      <c r="I151" s="5">
        <v>3.5887979167302873E-5</v>
      </c>
      <c r="J151" s="5">
        <v>0.17216721173394028</v>
      </c>
      <c r="K151" s="5">
        <v>1.9402881577548766E-5</v>
      </c>
      <c r="N151" s="5">
        <v>0.59959189035020133</v>
      </c>
      <c r="O151" s="5">
        <v>1.9337206110853728E-5</v>
      </c>
    </row>
    <row r="152" spans="3:15" x14ac:dyDescent="0.25">
      <c r="C152" s="6" t="s">
        <v>92</v>
      </c>
      <c r="D152" s="5">
        <v>0.12961585127851016</v>
      </c>
      <c r="E152" s="5">
        <v>1.1112351076580816E-3</v>
      </c>
      <c r="F152" s="5">
        <v>0.31744208257978002</v>
      </c>
      <c r="G152" s="5">
        <v>2.3427491592199284E-2</v>
      </c>
      <c r="H152" s="5">
        <v>0.86897758513750145</v>
      </c>
      <c r="I152" s="5">
        <v>6.8139002841524209E-4</v>
      </c>
      <c r="J152" s="5">
        <v>0.93948513527523236</v>
      </c>
      <c r="K152" s="5">
        <v>1.3281808195880524E-3</v>
      </c>
      <c r="N152" s="5">
        <v>0.79638473402603327</v>
      </c>
      <c r="O152" s="5">
        <v>7.2637275092979001E-3</v>
      </c>
    </row>
    <row r="153" spans="3:15" x14ac:dyDescent="0.25">
      <c r="C153" s="6" t="s">
        <v>97</v>
      </c>
      <c r="D153" s="5">
        <v>0.84762408114031262</v>
      </c>
      <c r="E153" s="5">
        <v>0.4933841971511318</v>
      </c>
      <c r="F153" s="5">
        <v>0.19503423770373446</v>
      </c>
      <c r="G153" s="5">
        <v>0.69109818845138959</v>
      </c>
      <c r="H153" s="5">
        <v>0.10964800037715693</v>
      </c>
      <c r="I153" s="5">
        <v>9.1346587565998352E-2</v>
      </c>
      <c r="J153" s="5">
        <v>0.597652760856626</v>
      </c>
      <c r="K153" s="5">
        <v>0.87864532791470795</v>
      </c>
      <c r="N153" s="5">
        <v>0.80640843598230838</v>
      </c>
      <c r="O153" s="5">
        <v>6.4426887443940692E-2</v>
      </c>
    </row>
    <row r="154" spans="3:15" x14ac:dyDescent="0.25">
      <c r="C154" s="6" t="s">
        <v>102</v>
      </c>
      <c r="D154" s="5">
        <v>3.4364455295132199E-2</v>
      </c>
      <c r="E154" s="5">
        <v>0.65102162869986158</v>
      </c>
      <c r="F154" s="5">
        <v>9.0518811415891742E-2</v>
      </c>
      <c r="G154" s="5">
        <v>0.54482616747289858</v>
      </c>
      <c r="H154" s="5">
        <v>0.97862573879552195</v>
      </c>
      <c r="I154" s="5">
        <v>0.74757956277319226</v>
      </c>
      <c r="J154" s="5">
        <v>0.56888167427611791</v>
      </c>
      <c r="K154" s="5">
        <v>0.15171533913368301</v>
      </c>
      <c r="N154" s="5">
        <v>0.16641537998596803</v>
      </c>
      <c r="O154" s="5">
        <v>2.762924945949536E-2</v>
      </c>
    </row>
    <row r="155" spans="3:15" x14ac:dyDescent="0.25">
      <c r="C155" s="6" t="s">
        <v>107</v>
      </c>
      <c r="D155" s="5">
        <v>3.7126627198145593E-2</v>
      </c>
      <c r="E155" s="5">
        <v>0.53686145785621275</v>
      </c>
      <c r="F155" s="5">
        <v>3.5366602911675031E-2</v>
      </c>
      <c r="G155" s="5">
        <v>0.94396320058692718</v>
      </c>
      <c r="H155" s="5">
        <v>2.0196721941531767E-2</v>
      </c>
      <c r="I155" s="5">
        <v>5.236033158461508E-3</v>
      </c>
      <c r="J155" s="5">
        <v>7.7519651153591636E-3</v>
      </c>
      <c r="K155" s="5">
        <v>2.072545029904603E-2</v>
      </c>
      <c r="N155" s="5">
        <v>3.2440930082775045E-3</v>
      </c>
      <c r="O155" s="5">
        <v>4.6715384966239818E-3</v>
      </c>
    </row>
    <row r="156" spans="3:15" x14ac:dyDescent="0.25">
      <c r="C156" s="6" t="s">
        <v>111</v>
      </c>
      <c r="D156" s="5">
        <v>0.22479388791333499</v>
      </c>
      <c r="E156" s="5">
        <v>0.82595176866236419</v>
      </c>
      <c r="F156" s="5">
        <v>9.8484632641264711E-2</v>
      </c>
      <c r="G156" s="5">
        <v>3.9462988426133523E-3</v>
      </c>
      <c r="H156" s="5">
        <v>0.62372863921052468</v>
      </c>
      <c r="I156" s="5">
        <v>4.2505768704882783E-2</v>
      </c>
      <c r="J156" s="5">
        <v>0.68700434090595608</v>
      </c>
      <c r="K156" s="5">
        <v>5.3615177328242703E-4</v>
      </c>
      <c r="N156" s="5">
        <v>0.20440463255462454</v>
      </c>
      <c r="O156" s="5">
        <v>4.7557357591839933E-2</v>
      </c>
    </row>
    <row r="157" spans="3:15" x14ac:dyDescent="0.25">
      <c r="C157" s="4" t="s">
        <v>117</v>
      </c>
      <c r="D157" s="5">
        <v>0.75402275827261844</v>
      </c>
      <c r="E157" s="5">
        <v>1.8131764667228944E-2</v>
      </c>
      <c r="F157" s="5">
        <v>0.96404781145673457</v>
      </c>
      <c r="G157" s="5">
        <v>1.8131764667228944E-2</v>
      </c>
      <c r="H157" s="5">
        <v>0.44621737574916653</v>
      </c>
      <c r="I157" s="5">
        <v>1.6519735424030881E-2</v>
      </c>
      <c r="J157" s="5">
        <v>0.68579752844847619</v>
      </c>
      <c r="K157" s="5">
        <v>1.6519735424030881E-2</v>
      </c>
      <c r="N157" s="5">
        <v>0.48318789685439922</v>
      </c>
      <c r="O157" s="5">
        <v>2.2512221799996859E-3</v>
      </c>
    </row>
    <row r="158" spans="3:15" x14ac:dyDescent="0.25">
      <c r="C158" s="4" t="s">
        <v>122</v>
      </c>
      <c r="D158" s="5">
        <v>2.0933971093463257E-3</v>
      </c>
      <c r="E158" s="5">
        <v>2.2825932040857526E-2</v>
      </c>
      <c r="F158" s="5">
        <v>2.1618141099137813E-2</v>
      </c>
      <c r="G158" s="5">
        <v>2.2825932040857526E-2</v>
      </c>
      <c r="H158" s="5">
        <v>9.7552210551232491E-2</v>
      </c>
      <c r="I158" s="5">
        <v>2.3065631299281856E-2</v>
      </c>
      <c r="J158" s="5">
        <v>0.22685019717083596</v>
      </c>
      <c r="K158" s="5">
        <v>2.3065631299281856E-2</v>
      </c>
      <c r="N158" s="5">
        <v>4.873948391946447E-2</v>
      </c>
      <c r="O158" s="5">
        <v>8.2342821293803353E-2</v>
      </c>
    </row>
  </sheetData>
  <mergeCells count="41">
    <mergeCell ref="D135:G135"/>
    <mergeCell ref="O57:P57"/>
    <mergeCell ref="Q57:R57"/>
    <mergeCell ref="S57:T57"/>
    <mergeCell ref="D57:E57"/>
    <mergeCell ref="G57:H57"/>
    <mergeCell ref="I57:J57"/>
    <mergeCell ref="K57:L57"/>
    <mergeCell ref="M57:N57"/>
    <mergeCell ref="F136:G136"/>
    <mergeCell ref="D136:E136"/>
    <mergeCell ref="H136:I136"/>
    <mergeCell ref="O5:P5"/>
    <mergeCell ref="E84:F84"/>
    <mergeCell ref="G84:H84"/>
    <mergeCell ref="I84:J84"/>
    <mergeCell ref="G110:H110"/>
    <mergeCell ref="E110:F110"/>
    <mergeCell ref="J136:K136"/>
    <mergeCell ref="L136:M136"/>
    <mergeCell ref="N136:O136"/>
    <mergeCell ref="K84:L84"/>
    <mergeCell ref="M84:N84"/>
    <mergeCell ref="L135:O135"/>
    <mergeCell ref="H135:K135"/>
    <mergeCell ref="A1:N1"/>
    <mergeCell ref="Q5:R5"/>
    <mergeCell ref="S5:T5"/>
    <mergeCell ref="D31:E31"/>
    <mergeCell ref="D5:E5"/>
    <mergeCell ref="G5:H5"/>
    <mergeCell ref="I5:J5"/>
    <mergeCell ref="K5:L5"/>
    <mergeCell ref="M5:N5"/>
    <mergeCell ref="G31:H31"/>
    <mergeCell ref="I31:J31"/>
    <mergeCell ref="K31:L31"/>
    <mergeCell ref="S31:T31"/>
    <mergeCell ref="O31:P31"/>
    <mergeCell ref="Q31:R31"/>
    <mergeCell ref="M31:N31"/>
  </mergeCells>
  <conditionalFormatting sqref="D33:T54 D7:T28">
    <cfRule type="cellIs" dxfId="5" priority="11" operator="equal">
      <formula>0</formula>
    </cfRule>
  </conditionalFormatting>
  <conditionalFormatting sqref="D59:T80">
    <cfRule type="cellIs" dxfId="4" priority="6" operator="equal">
      <formula>0</formula>
    </cfRule>
    <cfRule type="cellIs" dxfId="3" priority="7" operator="lessThan">
      <formula>20</formula>
    </cfRule>
  </conditionalFormatting>
  <conditionalFormatting sqref="D138:K158 D86:N106 N138:O158">
    <cfRule type="cellIs" dxfId="2" priority="4" operator="lessThan">
      <formula>0.01/21</formula>
    </cfRule>
    <cfRule type="cellIs" dxfId="1" priority="5" operator="lessThan">
      <formula>0.05/21</formula>
    </cfRule>
  </conditionalFormatting>
  <conditionalFormatting sqref="D112:H132">
    <cfRule type="cellIs" dxfId="0" priority="2" operator="lessThan">
      <formula>0.01/5</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Poetz et al., 2020</vt:lpstr>
      <vt:lpstr>Suppl. Table 1</vt:lpstr>
      <vt:lpstr>Suppl. Table 2</vt:lpstr>
      <vt:lpstr>Suppl. Table 3</vt:lpstr>
      <vt:lpstr>'Suppl. Table 2'!_Ref42678977</vt:lpstr>
      <vt:lpstr>'Suppl. Table 1'!_Ref42679018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Leseratte</dc:creator>
  <cp:lastModifiedBy>EXCLI Editorial Office</cp:lastModifiedBy>
  <dcterms:created xsi:type="dcterms:W3CDTF">2017-06-21T09:07:15Z</dcterms:created>
  <dcterms:modified xsi:type="dcterms:W3CDTF">2020-06-26T11:13:41Z</dcterms:modified>
</cp:coreProperties>
</file>