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LI J (X)\PR\ab 2021\MS 2021-1956_OJS4487\revision\"/>
    </mc:Choice>
  </mc:AlternateContent>
  <bookViews>
    <workbookView xWindow="0" yWindow="0" windowWidth="28800" windowHeight="11535" activeTab="2"/>
  </bookViews>
  <sheets>
    <sheet name="excli2021-4487" sheetId="4" r:id="rId1"/>
    <sheet name="raw data Fig 1c,d" sheetId="1" r:id="rId2"/>
    <sheet name="fluorescence reading" sheetId="5" r:id="rId3"/>
    <sheet name="average of fluorescence reading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H52" i="6" l="1"/>
  <c r="G52" i="6"/>
  <c r="H51" i="6"/>
  <c r="G51" i="6"/>
  <c r="H50" i="6"/>
  <c r="G50" i="6"/>
  <c r="J47" i="6"/>
  <c r="H47" i="6"/>
  <c r="F47" i="6"/>
  <c r="D47" i="6"/>
  <c r="J46" i="6"/>
  <c r="H46" i="6"/>
  <c r="F46" i="6"/>
  <c r="D46" i="6"/>
  <c r="T38" i="6"/>
  <c r="S38" i="6"/>
  <c r="R38" i="6"/>
  <c r="Q38" i="6"/>
  <c r="O38" i="6"/>
  <c r="N38" i="6"/>
  <c r="M38" i="6"/>
  <c r="L38" i="6"/>
  <c r="J38" i="6"/>
  <c r="I38" i="6"/>
  <c r="H38" i="6"/>
  <c r="G38" i="6"/>
  <c r="E38" i="6"/>
  <c r="D38" i="6"/>
  <c r="C38" i="6"/>
  <c r="B38" i="6"/>
  <c r="T37" i="6"/>
  <c r="S37" i="6"/>
  <c r="R37" i="6"/>
  <c r="Q37" i="6"/>
  <c r="O37" i="6"/>
  <c r="N37" i="6"/>
  <c r="M37" i="6"/>
  <c r="L37" i="6"/>
  <c r="J37" i="6"/>
  <c r="I37" i="6"/>
  <c r="H37" i="6"/>
  <c r="G37" i="6"/>
  <c r="E37" i="6"/>
  <c r="D37" i="6"/>
  <c r="C37" i="6"/>
  <c r="B37" i="6"/>
  <c r="T36" i="6"/>
  <c r="S36" i="6"/>
  <c r="R36" i="6"/>
  <c r="Q36" i="6"/>
  <c r="O36" i="6"/>
  <c r="N36" i="6"/>
  <c r="M36" i="6"/>
  <c r="L36" i="6"/>
  <c r="J36" i="6"/>
  <c r="I36" i="6"/>
  <c r="H36" i="6"/>
  <c r="G36" i="6"/>
  <c r="E36" i="6"/>
  <c r="D36" i="6"/>
  <c r="C36" i="6"/>
  <c r="B36" i="6"/>
  <c r="T35" i="6"/>
  <c r="S35" i="6"/>
  <c r="R35" i="6"/>
  <c r="Q35" i="6"/>
  <c r="O35" i="6"/>
  <c r="N35" i="6"/>
  <c r="M35" i="6"/>
  <c r="L35" i="6"/>
  <c r="J35" i="6"/>
  <c r="I35" i="6"/>
  <c r="H35" i="6"/>
  <c r="G35" i="6"/>
  <c r="E35" i="6"/>
  <c r="D35" i="6"/>
  <c r="C35" i="6"/>
  <c r="B35" i="6"/>
  <c r="T34" i="6"/>
  <c r="S34" i="6"/>
  <c r="R34" i="6"/>
  <c r="Q34" i="6"/>
  <c r="O34" i="6"/>
  <c r="N34" i="6"/>
  <c r="M34" i="6"/>
  <c r="L34" i="6"/>
  <c r="J34" i="6"/>
  <c r="I34" i="6"/>
  <c r="H34" i="6"/>
  <c r="G34" i="6"/>
  <c r="E34" i="6"/>
  <c r="D34" i="6"/>
  <c r="C34" i="6"/>
  <c r="B34" i="6"/>
  <c r="T33" i="6"/>
  <c r="S33" i="6"/>
  <c r="R33" i="6"/>
  <c r="Q33" i="6"/>
  <c r="O33" i="6"/>
  <c r="N33" i="6"/>
  <c r="M33" i="6"/>
  <c r="L33" i="6"/>
  <c r="J33" i="6"/>
  <c r="I33" i="6"/>
  <c r="H33" i="6"/>
  <c r="G33" i="6"/>
  <c r="E33" i="6"/>
  <c r="D33" i="6"/>
  <c r="C33" i="6"/>
  <c r="B33" i="6"/>
  <c r="T32" i="6"/>
  <c r="S32" i="6"/>
  <c r="R32" i="6"/>
  <c r="Q32" i="6"/>
  <c r="O32" i="6"/>
  <c r="N32" i="6"/>
  <c r="M32" i="6"/>
  <c r="L32" i="6"/>
  <c r="J32" i="6"/>
  <c r="I32" i="6"/>
  <c r="H32" i="6"/>
  <c r="G32" i="6"/>
  <c r="E32" i="6"/>
  <c r="D32" i="6"/>
  <c r="C32" i="6"/>
  <c r="B32" i="6"/>
  <c r="T31" i="6"/>
  <c r="S31" i="6"/>
  <c r="R31" i="6"/>
  <c r="Q31" i="6"/>
  <c r="O31" i="6"/>
  <c r="N31" i="6"/>
  <c r="M31" i="6"/>
  <c r="L31" i="6"/>
  <c r="J31" i="6"/>
  <c r="I31" i="6"/>
  <c r="H31" i="6"/>
  <c r="G31" i="6"/>
  <c r="E31" i="6"/>
  <c r="D31" i="6"/>
  <c r="C31" i="6"/>
  <c r="B31" i="6"/>
  <c r="T30" i="6"/>
  <c r="S30" i="6"/>
  <c r="R30" i="6"/>
  <c r="Q30" i="6"/>
  <c r="O30" i="6"/>
  <c r="N30" i="6"/>
  <c r="M30" i="6"/>
  <c r="L30" i="6"/>
  <c r="J30" i="6"/>
  <c r="I30" i="6"/>
  <c r="H30" i="6"/>
  <c r="G30" i="6"/>
  <c r="E30" i="6"/>
  <c r="D30" i="6"/>
  <c r="C30" i="6"/>
  <c r="B30" i="6"/>
  <c r="T29" i="6"/>
  <c r="S29" i="6"/>
  <c r="R29" i="6"/>
  <c r="Q29" i="6"/>
  <c r="O29" i="6"/>
  <c r="N29" i="6"/>
  <c r="M29" i="6"/>
  <c r="L29" i="6"/>
  <c r="J29" i="6"/>
  <c r="I29" i="6"/>
  <c r="H29" i="6"/>
  <c r="G29" i="6"/>
  <c r="E29" i="6"/>
  <c r="D29" i="6"/>
  <c r="C29" i="6"/>
  <c r="B29" i="6"/>
  <c r="T28" i="6"/>
  <c r="S28" i="6"/>
  <c r="R28" i="6"/>
  <c r="Q28" i="6"/>
  <c r="O28" i="6"/>
  <c r="N28" i="6"/>
  <c r="M28" i="6"/>
  <c r="L28" i="6"/>
  <c r="J28" i="6"/>
  <c r="I28" i="6"/>
  <c r="H28" i="6"/>
  <c r="G28" i="6"/>
  <c r="E28" i="6"/>
  <c r="D28" i="6"/>
  <c r="C28" i="6"/>
  <c r="B28" i="6"/>
  <c r="T27" i="6"/>
  <c r="S27" i="6"/>
  <c r="R27" i="6"/>
  <c r="Q27" i="6"/>
  <c r="O27" i="6"/>
  <c r="N27" i="6"/>
  <c r="M27" i="6"/>
  <c r="L27" i="6"/>
  <c r="J27" i="6"/>
  <c r="I27" i="6"/>
  <c r="H27" i="6"/>
  <c r="G27" i="6"/>
  <c r="E27" i="6"/>
  <c r="D27" i="6"/>
  <c r="C27" i="6"/>
  <c r="B27" i="6"/>
  <c r="T26" i="6"/>
  <c r="S26" i="6"/>
  <c r="R26" i="6"/>
  <c r="Q26" i="6"/>
  <c r="O26" i="6"/>
  <c r="N26" i="6"/>
  <c r="M26" i="6"/>
  <c r="L26" i="6"/>
  <c r="J26" i="6"/>
  <c r="I26" i="6"/>
  <c r="H26" i="6"/>
  <c r="G26" i="6"/>
  <c r="E26" i="6"/>
  <c r="D26" i="6"/>
  <c r="C26" i="6"/>
  <c r="B26" i="6"/>
  <c r="T25" i="6"/>
  <c r="S25" i="6"/>
  <c r="R25" i="6"/>
  <c r="Q25" i="6"/>
  <c r="O25" i="6"/>
  <c r="N25" i="6"/>
  <c r="M25" i="6"/>
  <c r="L25" i="6"/>
  <c r="J25" i="6"/>
  <c r="I25" i="6"/>
  <c r="H25" i="6"/>
  <c r="G25" i="6"/>
  <c r="E25" i="6"/>
  <c r="D25" i="6"/>
  <c r="C25" i="6"/>
  <c r="B25" i="6"/>
  <c r="T24" i="6"/>
  <c r="S24" i="6"/>
  <c r="R24" i="6"/>
  <c r="Q24" i="6"/>
  <c r="O24" i="6"/>
  <c r="N24" i="6"/>
  <c r="M24" i="6"/>
  <c r="L24" i="6"/>
  <c r="J24" i="6"/>
  <c r="I24" i="6"/>
  <c r="H24" i="6"/>
  <c r="G24" i="6"/>
  <c r="E24" i="6"/>
  <c r="D24" i="6"/>
  <c r="C24" i="6"/>
  <c r="B24" i="6"/>
  <c r="T23" i="6"/>
  <c r="S23" i="6"/>
  <c r="R23" i="6"/>
  <c r="Q23" i="6"/>
  <c r="O23" i="6"/>
  <c r="N23" i="6"/>
  <c r="M23" i="6"/>
  <c r="L23" i="6"/>
  <c r="J23" i="6"/>
  <c r="I23" i="6"/>
  <c r="H23" i="6"/>
  <c r="G23" i="6"/>
  <c r="E23" i="6"/>
  <c r="D23" i="6"/>
  <c r="C23" i="6"/>
  <c r="B23" i="6"/>
  <c r="T22" i="6"/>
  <c r="S22" i="6"/>
  <c r="R22" i="6"/>
  <c r="Q22" i="6"/>
  <c r="O22" i="6"/>
  <c r="N22" i="6"/>
  <c r="M22" i="6"/>
  <c r="L22" i="6"/>
  <c r="J22" i="6"/>
  <c r="I22" i="6"/>
  <c r="H22" i="6"/>
  <c r="G22" i="6"/>
  <c r="E22" i="6"/>
  <c r="D22" i="6"/>
  <c r="C22" i="6"/>
  <c r="B22" i="6"/>
  <c r="T21" i="6"/>
  <c r="S21" i="6"/>
  <c r="R21" i="6"/>
  <c r="Q21" i="6"/>
  <c r="O21" i="6"/>
  <c r="N21" i="6"/>
  <c r="M21" i="6"/>
  <c r="L21" i="6"/>
  <c r="J21" i="6"/>
  <c r="I21" i="6"/>
  <c r="H21" i="6"/>
  <c r="G21" i="6"/>
  <c r="E21" i="6"/>
  <c r="D21" i="6"/>
  <c r="C21" i="6"/>
  <c r="B21" i="6"/>
  <c r="T20" i="6"/>
  <c r="S20" i="6"/>
  <c r="R20" i="6"/>
  <c r="Q20" i="6"/>
  <c r="O20" i="6"/>
  <c r="N20" i="6"/>
  <c r="M20" i="6"/>
  <c r="L20" i="6"/>
  <c r="J20" i="6"/>
  <c r="I20" i="6"/>
  <c r="H20" i="6"/>
  <c r="G20" i="6"/>
  <c r="E20" i="6"/>
  <c r="D20" i="6"/>
  <c r="C20" i="6"/>
  <c r="B20" i="6"/>
  <c r="T19" i="6"/>
  <c r="S19" i="6"/>
  <c r="R19" i="6"/>
  <c r="Q19" i="6"/>
  <c r="O19" i="6"/>
  <c r="N19" i="6"/>
  <c r="M19" i="6"/>
  <c r="L19" i="6"/>
  <c r="J19" i="6"/>
  <c r="I19" i="6"/>
  <c r="H19" i="6"/>
  <c r="G19" i="6"/>
  <c r="E19" i="6"/>
  <c r="D19" i="6"/>
  <c r="C19" i="6"/>
  <c r="B19" i="6"/>
  <c r="T18" i="6"/>
  <c r="S18" i="6"/>
  <c r="R18" i="6"/>
  <c r="Q18" i="6"/>
  <c r="O18" i="6"/>
  <c r="N18" i="6"/>
  <c r="M18" i="6"/>
  <c r="L18" i="6"/>
  <c r="J18" i="6"/>
  <c r="I18" i="6"/>
  <c r="H18" i="6"/>
  <c r="G18" i="6"/>
  <c r="E18" i="6"/>
  <c r="D18" i="6"/>
  <c r="C18" i="6"/>
  <c r="B18" i="6"/>
  <c r="T17" i="6"/>
  <c r="S17" i="6"/>
  <c r="R17" i="6"/>
  <c r="Q17" i="6"/>
  <c r="O17" i="6"/>
  <c r="N17" i="6"/>
  <c r="M17" i="6"/>
  <c r="L17" i="6"/>
  <c r="J17" i="6"/>
  <c r="I17" i="6"/>
  <c r="H17" i="6"/>
  <c r="G17" i="6"/>
  <c r="E17" i="6"/>
  <c r="D17" i="6"/>
  <c r="C17" i="6"/>
  <c r="B17" i="6"/>
  <c r="T16" i="6"/>
  <c r="S16" i="6"/>
  <c r="R16" i="6"/>
  <c r="Q16" i="6"/>
  <c r="O16" i="6"/>
  <c r="N16" i="6"/>
  <c r="M16" i="6"/>
  <c r="L16" i="6"/>
  <c r="J16" i="6"/>
  <c r="I16" i="6"/>
  <c r="H16" i="6"/>
  <c r="G16" i="6"/>
  <c r="E16" i="6"/>
  <c r="D16" i="6"/>
  <c r="C16" i="6"/>
  <c r="B16" i="6"/>
  <c r="T15" i="6"/>
  <c r="S15" i="6"/>
  <c r="R15" i="6"/>
  <c r="Q15" i="6"/>
  <c r="O15" i="6"/>
  <c r="N15" i="6"/>
  <c r="M15" i="6"/>
  <c r="L15" i="6"/>
  <c r="J15" i="6"/>
  <c r="I15" i="6"/>
  <c r="H15" i="6"/>
  <c r="G15" i="6"/>
  <c r="E15" i="6"/>
  <c r="D15" i="6"/>
  <c r="C15" i="6"/>
  <c r="B15" i="6"/>
  <c r="T14" i="6"/>
  <c r="S14" i="6"/>
  <c r="R14" i="6"/>
  <c r="Q14" i="6"/>
  <c r="O14" i="6"/>
  <c r="N14" i="6"/>
  <c r="M14" i="6"/>
  <c r="L14" i="6"/>
  <c r="J14" i="6"/>
  <c r="I14" i="6"/>
  <c r="H14" i="6"/>
  <c r="G14" i="6"/>
  <c r="E14" i="6"/>
  <c r="D14" i="6"/>
  <c r="C14" i="6"/>
  <c r="B14" i="6"/>
  <c r="T13" i="6"/>
  <c r="S13" i="6"/>
  <c r="R13" i="6"/>
  <c r="Q13" i="6"/>
  <c r="O13" i="6"/>
  <c r="N13" i="6"/>
  <c r="M13" i="6"/>
  <c r="L13" i="6"/>
  <c r="J13" i="6"/>
  <c r="I13" i="6"/>
  <c r="H13" i="6"/>
  <c r="G13" i="6"/>
  <c r="E13" i="6"/>
  <c r="D13" i="6"/>
  <c r="C13" i="6"/>
  <c r="B13" i="6"/>
  <c r="T12" i="6"/>
  <c r="S12" i="6"/>
  <c r="R12" i="6"/>
  <c r="Q12" i="6"/>
  <c r="O12" i="6"/>
  <c r="N12" i="6"/>
  <c r="M12" i="6"/>
  <c r="L12" i="6"/>
  <c r="J12" i="6"/>
  <c r="I12" i="6"/>
  <c r="H12" i="6"/>
  <c r="G12" i="6"/>
  <c r="E12" i="6"/>
  <c r="D12" i="6"/>
  <c r="C12" i="6"/>
  <c r="B12" i="6"/>
  <c r="T11" i="6"/>
  <c r="S11" i="6"/>
  <c r="R11" i="6"/>
  <c r="Q11" i="6"/>
  <c r="O11" i="6"/>
  <c r="N11" i="6"/>
  <c r="M11" i="6"/>
  <c r="L11" i="6"/>
  <c r="J11" i="6"/>
  <c r="I11" i="6"/>
  <c r="H11" i="6"/>
  <c r="G11" i="6"/>
  <c r="E11" i="6"/>
  <c r="D11" i="6"/>
  <c r="C11" i="6"/>
  <c r="B11" i="6"/>
  <c r="T10" i="6"/>
  <c r="S10" i="6"/>
  <c r="R10" i="6"/>
  <c r="Q10" i="6"/>
  <c r="O10" i="6"/>
  <c r="N10" i="6"/>
  <c r="M10" i="6"/>
  <c r="L10" i="6"/>
  <c r="J10" i="6"/>
  <c r="I10" i="6"/>
  <c r="H10" i="6"/>
  <c r="G10" i="6"/>
  <c r="E10" i="6"/>
  <c r="D10" i="6"/>
  <c r="C10" i="6"/>
  <c r="B10" i="6"/>
  <c r="T9" i="6"/>
  <c r="S9" i="6"/>
  <c r="R9" i="6"/>
  <c r="Q9" i="6"/>
  <c r="O9" i="6"/>
  <c r="N9" i="6"/>
  <c r="M9" i="6"/>
  <c r="L9" i="6"/>
  <c r="J9" i="6"/>
  <c r="I9" i="6"/>
  <c r="H9" i="6"/>
  <c r="G9" i="6"/>
  <c r="E9" i="6"/>
  <c r="D9" i="6"/>
  <c r="C9" i="6"/>
  <c r="B9" i="6"/>
  <c r="T8" i="6"/>
  <c r="S8" i="6"/>
  <c r="R8" i="6"/>
  <c r="Q8" i="6"/>
  <c r="M8" i="6"/>
  <c r="L8" i="6"/>
  <c r="J8" i="6"/>
  <c r="I8" i="6"/>
  <c r="H8" i="6"/>
  <c r="G8" i="6"/>
  <c r="E8" i="6"/>
  <c r="D8" i="6"/>
  <c r="C8" i="6"/>
  <c r="B8" i="6"/>
  <c r="T7" i="6"/>
  <c r="S7" i="6"/>
  <c r="R7" i="6"/>
  <c r="Q7" i="6"/>
  <c r="O7" i="6"/>
  <c r="N7" i="6"/>
  <c r="M7" i="6"/>
  <c r="L7" i="6"/>
  <c r="J7" i="6"/>
  <c r="I7" i="6"/>
  <c r="H7" i="6"/>
  <c r="G7" i="6"/>
  <c r="E7" i="6"/>
  <c r="D7" i="6"/>
  <c r="C7" i="6"/>
  <c r="B7" i="6"/>
  <c r="T6" i="6"/>
  <c r="S6" i="6"/>
  <c r="R6" i="6"/>
  <c r="Q6" i="6"/>
  <c r="O6" i="6"/>
  <c r="N6" i="6"/>
  <c r="M6" i="6"/>
  <c r="L6" i="6"/>
  <c r="J6" i="6"/>
  <c r="I6" i="6"/>
  <c r="H6" i="6"/>
  <c r="G6" i="6"/>
  <c r="E6" i="6"/>
  <c r="D6" i="6"/>
  <c r="C6" i="6"/>
  <c r="B6" i="6"/>
  <c r="T5" i="6"/>
  <c r="S5" i="6"/>
  <c r="R5" i="6"/>
  <c r="Q5" i="6"/>
  <c r="O5" i="6"/>
  <c r="N5" i="6"/>
  <c r="M5" i="6"/>
  <c r="L5" i="6"/>
  <c r="J5" i="6"/>
  <c r="I5" i="6"/>
  <c r="H5" i="6"/>
  <c r="G5" i="6"/>
  <c r="E5" i="6"/>
  <c r="D5" i="6"/>
  <c r="C5" i="6"/>
  <c r="B5" i="6"/>
  <c r="T4" i="6"/>
  <c r="S4" i="6"/>
  <c r="R4" i="6"/>
  <c r="Q4" i="6"/>
  <c r="O4" i="6"/>
  <c r="N4" i="6"/>
  <c r="M4" i="6"/>
  <c r="L4" i="6"/>
  <c r="J4" i="6"/>
  <c r="I4" i="6"/>
  <c r="H4" i="6"/>
  <c r="G4" i="6"/>
  <c r="E4" i="6"/>
  <c r="D4" i="6"/>
  <c r="C4" i="6"/>
  <c r="B4" i="6"/>
  <c r="T3" i="6"/>
  <c r="T39" i="6"/>
  <c r="S3" i="6"/>
  <c r="S39" i="6"/>
  <c r="R3" i="6"/>
  <c r="R39" i="6"/>
  <c r="Q3" i="6"/>
  <c r="Q39" i="6"/>
  <c r="O3" i="6"/>
  <c r="O39" i="6"/>
  <c r="N3" i="6"/>
  <c r="N39" i="6"/>
  <c r="M3" i="6"/>
  <c r="M39" i="6"/>
  <c r="L3" i="6"/>
  <c r="L39" i="6"/>
  <c r="J3" i="6"/>
  <c r="J39" i="6"/>
  <c r="I3" i="6"/>
  <c r="I39" i="6"/>
  <c r="H3" i="6"/>
  <c r="H39" i="6"/>
  <c r="G3" i="6"/>
  <c r="G39" i="6"/>
  <c r="E3" i="6"/>
  <c r="E39" i="6"/>
  <c r="D3" i="6"/>
  <c r="D39" i="6"/>
  <c r="C3" i="6"/>
  <c r="C39" i="6"/>
  <c r="B3" i="6"/>
  <c r="B39" i="6"/>
  <c r="M445" i="5"/>
  <c r="L445" i="5"/>
  <c r="J445" i="5"/>
  <c r="I445" i="5"/>
  <c r="G445" i="5"/>
  <c r="F445" i="5"/>
  <c r="D445" i="5"/>
  <c r="C445" i="5"/>
  <c r="N440" i="5"/>
  <c r="L440" i="5"/>
  <c r="K440" i="5"/>
  <c r="I440" i="5"/>
  <c r="H440" i="5"/>
  <c r="F440" i="5"/>
  <c r="E440" i="5"/>
  <c r="C440" i="5"/>
  <c r="M433" i="5"/>
  <c r="L433" i="5"/>
  <c r="J433" i="5"/>
  <c r="I433" i="5"/>
  <c r="G433" i="5"/>
  <c r="F433" i="5"/>
  <c r="D433" i="5"/>
  <c r="C433" i="5"/>
  <c r="N428" i="5"/>
  <c r="L428" i="5"/>
  <c r="K428" i="5"/>
  <c r="I428" i="5"/>
  <c r="H428" i="5"/>
  <c r="F428" i="5"/>
  <c r="E428" i="5"/>
  <c r="C428" i="5"/>
  <c r="M421" i="5"/>
  <c r="L421" i="5"/>
  <c r="J421" i="5"/>
  <c r="I421" i="5"/>
  <c r="G421" i="5"/>
  <c r="F421" i="5"/>
  <c r="D421" i="5"/>
  <c r="C421" i="5"/>
  <c r="N416" i="5"/>
  <c r="L416" i="5"/>
  <c r="K416" i="5"/>
  <c r="I416" i="5"/>
  <c r="H416" i="5"/>
  <c r="F416" i="5"/>
  <c r="E416" i="5"/>
  <c r="C416" i="5"/>
  <c r="M409" i="5"/>
  <c r="L409" i="5"/>
  <c r="J409" i="5"/>
  <c r="I409" i="5"/>
  <c r="G409" i="5"/>
  <c r="F409" i="5"/>
  <c r="D409" i="5"/>
  <c r="C409" i="5"/>
  <c r="N404" i="5"/>
  <c r="L404" i="5"/>
  <c r="K404" i="5"/>
  <c r="I404" i="5"/>
  <c r="H404" i="5"/>
  <c r="F404" i="5"/>
  <c r="E404" i="5"/>
  <c r="C404" i="5"/>
  <c r="M397" i="5"/>
  <c r="L397" i="5"/>
  <c r="J397" i="5"/>
  <c r="I397" i="5"/>
  <c r="G397" i="5"/>
  <c r="F397" i="5"/>
  <c r="D397" i="5"/>
  <c r="C397" i="5"/>
  <c r="N392" i="5"/>
  <c r="L392" i="5"/>
  <c r="K392" i="5"/>
  <c r="I392" i="5"/>
  <c r="H392" i="5"/>
  <c r="F392" i="5"/>
  <c r="E392" i="5"/>
  <c r="C392" i="5"/>
  <c r="M385" i="5"/>
  <c r="L385" i="5"/>
  <c r="J385" i="5"/>
  <c r="I385" i="5"/>
  <c r="G385" i="5"/>
  <c r="F385" i="5"/>
  <c r="D385" i="5"/>
  <c r="C385" i="5"/>
  <c r="N380" i="5"/>
  <c r="L380" i="5"/>
  <c r="K380" i="5"/>
  <c r="I380" i="5"/>
  <c r="H380" i="5"/>
  <c r="F380" i="5"/>
  <c r="E380" i="5"/>
  <c r="C380" i="5"/>
  <c r="M373" i="5"/>
  <c r="L373" i="5"/>
  <c r="J373" i="5"/>
  <c r="I373" i="5"/>
  <c r="G373" i="5"/>
  <c r="F373" i="5"/>
  <c r="D373" i="5"/>
  <c r="C373" i="5"/>
  <c r="N368" i="5"/>
  <c r="L368" i="5"/>
  <c r="K368" i="5"/>
  <c r="I368" i="5"/>
  <c r="H368" i="5"/>
  <c r="F368" i="5"/>
  <c r="E368" i="5"/>
  <c r="C368" i="5"/>
  <c r="M361" i="5"/>
  <c r="L361" i="5"/>
  <c r="J361" i="5"/>
  <c r="I361" i="5"/>
  <c r="G361" i="5"/>
  <c r="F361" i="5"/>
  <c r="D361" i="5"/>
  <c r="C361" i="5"/>
  <c r="N356" i="5"/>
  <c r="L356" i="5"/>
  <c r="K356" i="5"/>
  <c r="I356" i="5"/>
  <c r="H356" i="5"/>
  <c r="F356" i="5"/>
  <c r="E356" i="5"/>
  <c r="C356" i="5"/>
  <c r="M349" i="5"/>
  <c r="L349" i="5"/>
  <c r="J349" i="5"/>
  <c r="I349" i="5"/>
  <c r="G349" i="5"/>
  <c r="F349" i="5"/>
  <c r="D349" i="5"/>
  <c r="C349" i="5"/>
  <c r="N344" i="5"/>
  <c r="L344" i="5"/>
  <c r="K344" i="5"/>
  <c r="I344" i="5"/>
  <c r="H344" i="5"/>
  <c r="F344" i="5"/>
  <c r="E344" i="5"/>
  <c r="C344" i="5"/>
  <c r="M337" i="5"/>
  <c r="L337" i="5"/>
  <c r="J337" i="5"/>
  <c r="I337" i="5"/>
  <c r="G337" i="5"/>
  <c r="F337" i="5"/>
  <c r="D337" i="5"/>
  <c r="C337" i="5"/>
  <c r="N332" i="5"/>
  <c r="L332" i="5"/>
  <c r="K332" i="5"/>
  <c r="I332" i="5"/>
  <c r="H332" i="5"/>
  <c r="F332" i="5"/>
  <c r="E332" i="5"/>
  <c r="C332" i="5"/>
  <c r="M325" i="5"/>
  <c r="L325" i="5"/>
  <c r="J325" i="5"/>
  <c r="I325" i="5"/>
  <c r="G325" i="5"/>
  <c r="F325" i="5"/>
  <c r="D325" i="5"/>
  <c r="C325" i="5"/>
  <c r="N320" i="5"/>
  <c r="L320" i="5"/>
  <c r="K320" i="5"/>
  <c r="I320" i="5"/>
  <c r="H320" i="5"/>
  <c r="F320" i="5"/>
  <c r="E320" i="5"/>
  <c r="C320" i="5"/>
  <c r="M313" i="5"/>
  <c r="L313" i="5"/>
  <c r="J313" i="5"/>
  <c r="I313" i="5"/>
  <c r="G313" i="5"/>
  <c r="F313" i="5"/>
  <c r="D313" i="5"/>
  <c r="C313" i="5"/>
  <c r="N308" i="5"/>
  <c r="L308" i="5"/>
  <c r="K308" i="5"/>
  <c r="I308" i="5"/>
  <c r="H308" i="5"/>
  <c r="F308" i="5"/>
  <c r="E308" i="5"/>
  <c r="C308" i="5"/>
  <c r="M301" i="5"/>
  <c r="L301" i="5"/>
  <c r="J301" i="5"/>
  <c r="I301" i="5"/>
  <c r="G301" i="5"/>
  <c r="F301" i="5"/>
  <c r="D301" i="5"/>
  <c r="C301" i="5"/>
  <c r="N296" i="5"/>
  <c r="L296" i="5"/>
  <c r="K296" i="5"/>
  <c r="I296" i="5"/>
  <c r="H296" i="5"/>
  <c r="F296" i="5"/>
  <c r="E296" i="5"/>
  <c r="C296" i="5"/>
  <c r="M289" i="5"/>
  <c r="L289" i="5"/>
  <c r="J289" i="5"/>
  <c r="I289" i="5"/>
  <c r="G289" i="5"/>
  <c r="F289" i="5"/>
  <c r="D289" i="5"/>
  <c r="C289" i="5"/>
  <c r="N284" i="5"/>
  <c r="L284" i="5"/>
  <c r="K284" i="5"/>
  <c r="I284" i="5"/>
  <c r="H284" i="5"/>
  <c r="F284" i="5"/>
  <c r="E284" i="5"/>
  <c r="C284" i="5"/>
  <c r="M277" i="5"/>
  <c r="L277" i="5"/>
  <c r="J277" i="5"/>
  <c r="I277" i="5"/>
  <c r="G277" i="5"/>
  <c r="F277" i="5"/>
  <c r="D277" i="5"/>
  <c r="C277" i="5"/>
  <c r="N272" i="5"/>
  <c r="L272" i="5"/>
  <c r="K272" i="5"/>
  <c r="I272" i="5"/>
  <c r="H272" i="5"/>
  <c r="F272" i="5"/>
  <c r="E272" i="5"/>
  <c r="C272" i="5"/>
  <c r="M265" i="5"/>
  <c r="L265" i="5"/>
  <c r="J265" i="5"/>
  <c r="I265" i="5"/>
  <c r="G265" i="5"/>
  <c r="F265" i="5"/>
  <c r="D265" i="5"/>
  <c r="C265" i="5"/>
  <c r="N260" i="5"/>
  <c r="L260" i="5"/>
  <c r="K260" i="5"/>
  <c r="I260" i="5"/>
  <c r="H260" i="5"/>
  <c r="F260" i="5"/>
  <c r="E260" i="5"/>
  <c r="C260" i="5"/>
  <c r="M253" i="5"/>
  <c r="L253" i="5"/>
  <c r="J253" i="5"/>
  <c r="I253" i="5"/>
  <c r="G253" i="5"/>
  <c r="F253" i="5"/>
  <c r="D253" i="5"/>
  <c r="C253" i="5"/>
  <c r="N248" i="5"/>
  <c r="L248" i="5"/>
  <c r="K248" i="5"/>
  <c r="I248" i="5"/>
  <c r="H248" i="5"/>
  <c r="F248" i="5"/>
  <c r="E248" i="5"/>
  <c r="C248" i="5"/>
  <c r="M241" i="5"/>
  <c r="L241" i="5"/>
  <c r="J241" i="5"/>
  <c r="I241" i="5"/>
  <c r="G241" i="5"/>
  <c r="F241" i="5"/>
  <c r="D241" i="5"/>
  <c r="C241" i="5"/>
  <c r="N236" i="5"/>
  <c r="L236" i="5"/>
  <c r="K236" i="5"/>
  <c r="I236" i="5"/>
  <c r="H236" i="5"/>
  <c r="F236" i="5"/>
  <c r="E236" i="5"/>
  <c r="C236" i="5"/>
  <c r="M229" i="5"/>
  <c r="L229" i="5"/>
  <c r="J229" i="5"/>
  <c r="I229" i="5"/>
  <c r="G229" i="5"/>
  <c r="F229" i="5"/>
  <c r="D229" i="5"/>
  <c r="C229" i="5"/>
  <c r="N224" i="5"/>
  <c r="L224" i="5"/>
  <c r="K224" i="5"/>
  <c r="I224" i="5"/>
  <c r="H224" i="5"/>
  <c r="F224" i="5"/>
  <c r="E224" i="5"/>
  <c r="C224" i="5"/>
  <c r="M217" i="5"/>
  <c r="L217" i="5"/>
  <c r="J217" i="5"/>
  <c r="I217" i="5"/>
  <c r="G217" i="5"/>
  <c r="F217" i="5"/>
  <c r="D217" i="5"/>
  <c r="C217" i="5"/>
  <c r="N212" i="5"/>
  <c r="L212" i="5"/>
  <c r="K212" i="5"/>
  <c r="I212" i="5"/>
  <c r="H212" i="5"/>
  <c r="F212" i="5"/>
  <c r="E212" i="5"/>
  <c r="C212" i="5"/>
  <c r="M205" i="5"/>
  <c r="L205" i="5"/>
  <c r="J205" i="5"/>
  <c r="I205" i="5"/>
  <c r="G205" i="5"/>
  <c r="F205" i="5"/>
  <c r="D205" i="5"/>
  <c r="C205" i="5"/>
  <c r="N200" i="5"/>
  <c r="L200" i="5"/>
  <c r="K200" i="5"/>
  <c r="I200" i="5"/>
  <c r="H200" i="5"/>
  <c r="F200" i="5"/>
  <c r="E200" i="5"/>
  <c r="C200" i="5"/>
  <c r="M193" i="5"/>
  <c r="L193" i="5"/>
  <c r="J193" i="5"/>
  <c r="I193" i="5"/>
  <c r="G193" i="5"/>
  <c r="F193" i="5"/>
  <c r="D193" i="5"/>
  <c r="C193" i="5"/>
  <c r="N188" i="5"/>
  <c r="L188" i="5"/>
  <c r="K188" i="5"/>
  <c r="I188" i="5"/>
  <c r="H188" i="5"/>
  <c r="F188" i="5"/>
  <c r="E188" i="5"/>
  <c r="C188" i="5"/>
  <c r="M181" i="5"/>
  <c r="L181" i="5"/>
  <c r="J181" i="5"/>
  <c r="I181" i="5"/>
  <c r="G181" i="5"/>
  <c r="F181" i="5"/>
  <c r="D181" i="5"/>
  <c r="C181" i="5"/>
  <c r="N176" i="5"/>
  <c r="L176" i="5"/>
  <c r="K176" i="5"/>
  <c r="I176" i="5"/>
  <c r="H176" i="5"/>
  <c r="F176" i="5"/>
  <c r="E176" i="5"/>
  <c r="C176" i="5"/>
  <c r="M169" i="5"/>
  <c r="L169" i="5"/>
  <c r="J169" i="5"/>
  <c r="I169" i="5"/>
  <c r="G169" i="5"/>
  <c r="F169" i="5"/>
  <c r="D169" i="5"/>
  <c r="C169" i="5"/>
  <c r="N164" i="5"/>
  <c r="L164" i="5"/>
  <c r="K164" i="5"/>
  <c r="I164" i="5"/>
  <c r="H164" i="5"/>
  <c r="F164" i="5"/>
  <c r="E164" i="5"/>
  <c r="C164" i="5"/>
  <c r="M157" i="5"/>
  <c r="L157" i="5"/>
  <c r="J157" i="5"/>
  <c r="I157" i="5"/>
  <c r="G157" i="5"/>
  <c r="F157" i="5"/>
  <c r="D157" i="5"/>
  <c r="C157" i="5"/>
  <c r="N152" i="5"/>
  <c r="L152" i="5"/>
  <c r="K152" i="5"/>
  <c r="I152" i="5"/>
  <c r="H152" i="5"/>
  <c r="F152" i="5"/>
  <c r="E152" i="5"/>
  <c r="C152" i="5"/>
  <c r="M145" i="5"/>
  <c r="L145" i="5"/>
  <c r="J145" i="5"/>
  <c r="I145" i="5"/>
  <c r="G145" i="5"/>
  <c r="F145" i="5"/>
  <c r="D145" i="5"/>
  <c r="C145" i="5"/>
  <c r="N140" i="5"/>
  <c r="L140" i="5"/>
  <c r="K140" i="5"/>
  <c r="I140" i="5"/>
  <c r="H140" i="5"/>
  <c r="F140" i="5"/>
  <c r="E140" i="5"/>
  <c r="C140" i="5"/>
  <c r="M133" i="5"/>
  <c r="L133" i="5"/>
  <c r="J133" i="5"/>
  <c r="I133" i="5"/>
  <c r="G133" i="5"/>
  <c r="F133" i="5"/>
  <c r="D133" i="5"/>
  <c r="C133" i="5"/>
  <c r="N128" i="5"/>
  <c r="L128" i="5"/>
  <c r="K128" i="5"/>
  <c r="I128" i="5"/>
  <c r="H128" i="5"/>
  <c r="F128" i="5"/>
  <c r="E128" i="5"/>
  <c r="C128" i="5"/>
  <c r="M121" i="5"/>
  <c r="L121" i="5"/>
  <c r="J121" i="5"/>
  <c r="I121" i="5"/>
  <c r="G121" i="5"/>
  <c r="F121" i="5"/>
  <c r="D121" i="5"/>
  <c r="C121" i="5"/>
  <c r="N116" i="5"/>
  <c r="L116" i="5"/>
  <c r="K116" i="5"/>
  <c r="I116" i="5"/>
  <c r="H116" i="5"/>
  <c r="F116" i="5"/>
  <c r="E116" i="5"/>
  <c r="C116" i="5"/>
  <c r="M109" i="5"/>
  <c r="L109" i="5"/>
  <c r="J109" i="5"/>
  <c r="I109" i="5"/>
  <c r="G109" i="5"/>
  <c r="F109" i="5"/>
  <c r="D109" i="5"/>
  <c r="C109" i="5"/>
  <c r="N104" i="5"/>
  <c r="L104" i="5"/>
  <c r="K104" i="5"/>
  <c r="I104" i="5"/>
  <c r="H104" i="5"/>
  <c r="F104" i="5"/>
  <c r="E104" i="5"/>
  <c r="C104" i="5"/>
  <c r="M97" i="5"/>
  <c r="L97" i="5"/>
  <c r="J97" i="5"/>
  <c r="I97" i="5"/>
  <c r="G97" i="5"/>
  <c r="F97" i="5"/>
  <c r="D97" i="5"/>
  <c r="C97" i="5"/>
  <c r="N92" i="5"/>
  <c r="L92" i="5"/>
  <c r="K92" i="5"/>
  <c r="I92" i="5"/>
  <c r="H92" i="5"/>
  <c r="F92" i="5"/>
  <c r="E92" i="5"/>
  <c r="C92" i="5"/>
  <c r="M85" i="5"/>
  <c r="L85" i="5"/>
  <c r="J85" i="5"/>
  <c r="I85" i="5"/>
  <c r="G85" i="5"/>
  <c r="F85" i="5"/>
  <c r="D85" i="5"/>
  <c r="C85" i="5"/>
  <c r="N80" i="5"/>
  <c r="L80" i="5"/>
  <c r="K80" i="5"/>
  <c r="I80" i="5"/>
  <c r="H80" i="5"/>
  <c r="F80" i="5"/>
  <c r="E80" i="5"/>
  <c r="C80" i="5"/>
  <c r="M73" i="5"/>
  <c r="L73" i="5"/>
  <c r="J73" i="5"/>
  <c r="I73" i="5"/>
  <c r="G73" i="5"/>
  <c r="F73" i="5"/>
  <c r="D73" i="5"/>
  <c r="C73" i="5"/>
  <c r="N68" i="5"/>
  <c r="L68" i="5"/>
  <c r="K68" i="5"/>
  <c r="I68" i="5"/>
  <c r="H68" i="5"/>
  <c r="F68" i="5"/>
  <c r="E68" i="5"/>
  <c r="C68" i="5"/>
  <c r="M61" i="5"/>
  <c r="L61" i="5"/>
  <c r="J61" i="5"/>
  <c r="I61" i="5"/>
  <c r="G61" i="5"/>
  <c r="F61" i="5"/>
  <c r="D61" i="5"/>
  <c r="C61" i="5"/>
  <c r="N56" i="5"/>
  <c r="L56" i="5"/>
  <c r="K56" i="5"/>
  <c r="I56" i="5"/>
  <c r="H56" i="5"/>
  <c r="F56" i="5"/>
  <c r="E56" i="5"/>
  <c r="C56" i="5"/>
  <c r="M49" i="5"/>
  <c r="L49" i="5"/>
  <c r="J49" i="5"/>
  <c r="I49" i="5"/>
  <c r="G49" i="5"/>
  <c r="F49" i="5"/>
  <c r="D49" i="5"/>
  <c r="C49" i="5"/>
  <c r="N44" i="5"/>
  <c r="L44" i="5"/>
  <c r="K44" i="5"/>
  <c r="I44" i="5"/>
  <c r="H44" i="5"/>
  <c r="F44" i="5"/>
  <c r="E44" i="5"/>
  <c r="C44" i="5"/>
  <c r="M37" i="5"/>
  <c r="L37" i="5"/>
  <c r="J37" i="5"/>
  <c r="I37" i="5"/>
  <c r="G37" i="5"/>
  <c r="F37" i="5"/>
  <c r="D37" i="5"/>
  <c r="C37" i="5"/>
  <c r="N32" i="5"/>
  <c r="L32" i="5"/>
  <c r="K32" i="5"/>
  <c r="I32" i="5"/>
  <c r="H32" i="5"/>
  <c r="F32" i="5"/>
  <c r="E32" i="5"/>
  <c r="C32" i="5"/>
  <c r="M25" i="5"/>
  <c r="L25" i="5"/>
  <c r="J25" i="5"/>
  <c r="I25" i="5"/>
  <c r="G25" i="5"/>
  <c r="F25" i="5"/>
  <c r="D25" i="5"/>
  <c r="C25" i="5"/>
  <c r="N20" i="5"/>
  <c r="L20" i="5"/>
  <c r="K20" i="5"/>
  <c r="I20" i="5"/>
  <c r="H20" i="5"/>
  <c r="F20" i="5"/>
  <c r="E20" i="5"/>
  <c r="C20" i="5"/>
  <c r="F64" i="1"/>
  <c r="F63" i="1"/>
  <c r="E64" i="1"/>
  <c r="E63" i="1"/>
  <c r="D55" i="1"/>
  <c r="D58" i="1"/>
  <c r="D51" i="1"/>
  <c r="D54" i="1"/>
  <c r="D45" i="1"/>
  <c r="D48" i="1"/>
  <c r="D41" i="1"/>
  <c r="D44" i="1"/>
  <c r="D35" i="1"/>
  <c r="D38" i="1"/>
  <c r="D31" i="1"/>
  <c r="D34" i="1"/>
  <c r="W27" i="1"/>
  <c r="V27" i="1"/>
  <c r="T24" i="1"/>
  <c r="S24" i="1"/>
  <c r="O27" i="1"/>
  <c r="N27" i="1"/>
  <c r="L19" i="1"/>
  <c r="K19" i="1"/>
  <c r="G24" i="1"/>
  <c r="F24" i="1"/>
  <c r="D19" i="1"/>
  <c r="C19" i="1"/>
</calcChain>
</file>

<file path=xl/sharedStrings.xml><?xml version="1.0" encoding="utf-8"?>
<sst xmlns="http://schemas.openxmlformats.org/spreadsheetml/2006/main" count="614" uniqueCount="40">
  <si>
    <t>experiment I</t>
  </si>
  <si>
    <t>experiment II</t>
  </si>
  <si>
    <t>experiment III</t>
  </si>
  <si>
    <t>cells treated with DMSO</t>
  </si>
  <si>
    <t>cells treated with the extract</t>
  </si>
  <si>
    <t>No. of image</t>
  </si>
  <si>
    <t>No. of Ki67 positive cells</t>
  </si>
  <si>
    <t>No. of Ki67 negative cells</t>
  </si>
  <si>
    <t>sum</t>
  </si>
  <si>
    <t>No. of analyzed cells</t>
  </si>
  <si>
    <t>percentage of Ki67 positive cells</t>
  </si>
  <si>
    <t>average</t>
  </si>
  <si>
    <t>st dev</t>
  </si>
  <si>
    <t>Raw data concerning Figure 1c and 1d (analysis of percentage of Ki67 positive cells)</t>
  </si>
  <si>
    <t>experiment IV</t>
  </si>
  <si>
    <t>reading:</t>
  </si>
  <si>
    <t>&lt;&gt;</t>
  </si>
  <si>
    <t>A</t>
  </si>
  <si>
    <t>M</t>
  </si>
  <si>
    <t>E</t>
  </si>
  <si>
    <t>H</t>
  </si>
  <si>
    <t>B</t>
  </si>
  <si>
    <t>M - medium only</t>
  </si>
  <si>
    <t>C</t>
  </si>
  <si>
    <t>D - medium with DMSO</t>
  </si>
  <si>
    <t>D</t>
  </si>
  <si>
    <t>E - medium with the extract</t>
  </si>
  <si>
    <t>H - medium with H2O2</t>
  </si>
  <si>
    <t>F</t>
  </si>
  <si>
    <t>G</t>
  </si>
  <si>
    <t>medium only</t>
  </si>
  <si>
    <t>medium with DMSO</t>
  </si>
  <si>
    <t>medium with the extract</t>
  </si>
  <si>
    <r>
      <t>medium with 1mM 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</si>
  <si>
    <t>AUC</t>
  </si>
  <si>
    <t>DMSO</t>
  </si>
  <si>
    <r>
      <t xml:space="preserve">P. fruticosa </t>
    </r>
    <r>
      <rPr>
        <b/>
        <sz val="12"/>
        <color indexed="8"/>
        <rFont val="Times New Roman"/>
        <family val="1"/>
      </rPr>
      <t>extract</t>
    </r>
  </si>
  <si>
    <r>
      <rPr>
        <b/>
        <i/>
        <sz val="12"/>
        <color indexed="8"/>
        <rFont val="Times New Roman"/>
        <family val="1"/>
      </rPr>
      <t>P. fruticosa</t>
    </r>
    <r>
      <rPr>
        <b/>
        <sz val="12"/>
        <color indexed="8"/>
        <rFont val="Times New Roman"/>
        <family val="1"/>
      </rPr>
      <t xml:space="preserve"> extract</t>
    </r>
  </si>
  <si>
    <r>
      <t>Raw data concerning Figure 2 (results of fluorescence reading for analysis of ROS production). A172 cells were washed with 1×PBS and incubated with 50 µM DCFH-DA in PBS. Then, the cells were washed with 1×PBS and fresh medium alone or fresh medium with DMSO (vehicle control), the extract (IC50 concentration) or 1mM H2O2 were added on the cells. Fluorescence readings were taken every 5 min for 180 min (worksheet titled fluorescence reading). The area under the curve (AUC) was determined using following formula: AUC = [R1/2+sum (R2:Rn−1)+Rn/2]×CT; R1 - the fluorescence reading at the initiation of the reaction, Rn - the fluorescence reading at the end of the measurement, CT - cycle time in minutes (worksheet titled average of fluorescence reading). The AUCs for the extract and 1 mM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were presented as fold change of the AUC for DMSO (arbitrarily set at 1). </t>
    </r>
  </si>
  <si>
    <r>
      <t>1 mM H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O</t>
    </r>
    <r>
      <rPr>
        <b/>
        <vertAlign val="subscript"/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</si>
</sst>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3" borderId="0" xfId="0" applyFont="1" applyFill="1"/>
    <xf numFmtId="0" fontId="0" fillId="4" borderId="0" xfId="0" applyFill="1"/>
    <xf numFmtId="0" fontId="0" fillId="0" borderId="0" xfId="0"/>
    <xf numFmtId="0" fontId="7" fillId="2" borderId="0" xfId="0" applyFont="1" applyFill="1" applyAlignment="1">
      <alignment horizontal="center"/>
    </xf>
    <xf numFmtId="0" fontId="0" fillId="5" borderId="0" xfId="0" applyFill="1"/>
    <xf numFmtId="0" fontId="7" fillId="0" borderId="0" xfId="0" applyFont="1"/>
    <xf numFmtId="0" fontId="0" fillId="2" borderId="0" xfId="0" applyFill="1"/>
    <xf numFmtId="0" fontId="7" fillId="5" borderId="0" xfId="0" applyFont="1" applyFill="1"/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/>
    <xf numFmtId="0" fontId="0" fillId="9" borderId="0" xfId="0" applyFill="1"/>
    <xf numFmtId="0" fontId="0" fillId="7" borderId="0" xfId="0" applyFill="1"/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8" fillId="6" borderId="0" xfId="0" applyFont="1" applyFill="1"/>
    <xf numFmtId="0" fontId="8" fillId="8" borderId="0" xfId="0" applyFont="1" applyFill="1"/>
    <xf numFmtId="0" fontId="8" fillId="9" borderId="0" xfId="0" applyFont="1" applyFill="1"/>
    <xf numFmtId="0" fontId="8" fillId="7" borderId="0" xfId="0" applyFont="1" applyFill="1"/>
    <xf numFmtId="0" fontId="8" fillId="0" borderId="0" xfId="0" applyFont="1"/>
    <xf numFmtId="0" fontId="0" fillId="0" borderId="0" xfId="0" applyFill="1"/>
    <xf numFmtId="0" fontId="9" fillId="2" borderId="0" xfId="0" applyFont="1" applyFill="1"/>
    <xf numFmtId="2" fontId="0" fillId="0" borderId="0" xfId="0" applyNumberFormat="1"/>
    <xf numFmtId="0" fontId="10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351619</xdr:colOff>
      <xdr:row>35</xdr:row>
      <xdr:rowOff>103928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7619" cy="6771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emann\Downloads\4487-Raw%20data-40380-1-4-2022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orescence reading"/>
      <sheetName val="average of fluorescence reading"/>
    </sheetNames>
    <sheetDataSet>
      <sheetData sheetId="0">
        <row r="20">
          <cell r="C20">
            <v>1352.75</v>
          </cell>
          <cell r="E20">
            <v>1507.25</v>
          </cell>
          <cell r="F20">
            <v>1363</v>
          </cell>
          <cell r="H20">
            <v>1450</v>
          </cell>
          <cell r="I20">
            <v>1372.5</v>
          </cell>
          <cell r="K20">
            <v>1502.75</v>
          </cell>
          <cell r="L20">
            <v>1363.5</v>
          </cell>
          <cell r="N20">
            <v>1371</v>
          </cell>
        </row>
        <row r="25">
          <cell r="C25">
            <v>1436</v>
          </cell>
          <cell r="D25">
            <v>1837.125</v>
          </cell>
          <cell r="F25">
            <v>1443.75</v>
          </cell>
          <cell r="G25">
            <v>1822.625</v>
          </cell>
          <cell r="I25">
            <v>1419.25</v>
          </cell>
          <cell r="J25">
            <v>1840.5</v>
          </cell>
          <cell r="L25">
            <v>1379</v>
          </cell>
          <cell r="M25">
            <v>1681.625</v>
          </cell>
        </row>
        <row r="32">
          <cell r="C32">
            <v>1343.5</v>
          </cell>
          <cell r="E32">
            <v>1709.5</v>
          </cell>
          <cell r="F32">
            <v>1344.25</v>
          </cell>
          <cell r="H32">
            <v>1685.25</v>
          </cell>
          <cell r="I32">
            <v>1350.5</v>
          </cell>
          <cell r="K32">
            <v>1733.25</v>
          </cell>
          <cell r="L32">
            <v>1361.5</v>
          </cell>
          <cell r="N32">
            <v>1625.75</v>
          </cell>
        </row>
        <row r="37">
          <cell r="C37">
            <v>1436.5</v>
          </cell>
          <cell r="D37">
            <v>1841.5</v>
          </cell>
          <cell r="F37">
            <v>1435.75</v>
          </cell>
          <cell r="G37">
            <v>1810</v>
          </cell>
          <cell r="I37">
            <v>1408.5</v>
          </cell>
          <cell r="J37">
            <v>1852.875</v>
          </cell>
          <cell r="L37">
            <v>1362.75</v>
          </cell>
          <cell r="M37">
            <v>1673.75</v>
          </cell>
        </row>
        <row r="44">
          <cell r="C44">
            <v>1354</v>
          </cell>
          <cell r="E44">
            <v>2101</v>
          </cell>
          <cell r="F44">
            <v>1351.25</v>
          </cell>
          <cell r="H44">
            <v>2154.25</v>
          </cell>
          <cell r="I44">
            <v>1357.5</v>
          </cell>
          <cell r="K44">
            <v>2213.25</v>
          </cell>
          <cell r="L44">
            <v>1354.5</v>
          </cell>
          <cell r="N44">
            <v>2132</v>
          </cell>
        </row>
        <row r="49">
          <cell r="C49">
            <v>1420</v>
          </cell>
          <cell r="D49">
            <v>1825.75</v>
          </cell>
          <cell r="F49">
            <v>1429.25</v>
          </cell>
          <cell r="G49">
            <v>1845</v>
          </cell>
          <cell r="I49">
            <v>1425.75</v>
          </cell>
          <cell r="J49">
            <v>1870.625</v>
          </cell>
          <cell r="L49">
            <v>1371.5</v>
          </cell>
          <cell r="M49">
            <v>1681.125</v>
          </cell>
        </row>
        <row r="56">
          <cell r="C56">
            <v>1332.25</v>
          </cell>
          <cell r="E56">
            <v>2546.5</v>
          </cell>
          <cell r="F56">
            <v>1348.5</v>
          </cell>
          <cell r="H56">
            <v>2643.5</v>
          </cell>
          <cell r="I56">
            <v>1359.5</v>
          </cell>
          <cell r="K56">
            <v>2726</v>
          </cell>
          <cell r="L56">
            <v>1358.25</v>
          </cell>
          <cell r="N56">
            <v>2711.75</v>
          </cell>
        </row>
        <row r="61">
          <cell r="C61">
            <v>1407</v>
          </cell>
          <cell r="D61">
            <v>1820.625</v>
          </cell>
          <cell r="F61">
            <v>1433.75</v>
          </cell>
          <cell r="G61">
            <v>1862.25</v>
          </cell>
          <cell r="I61">
            <v>1429.75</v>
          </cell>
          <cell r="J61">
            <v>1887.625</v>
          </cell>
          <cell r="L61">
            <v>1360.25</v>
          </cell>
          <cell r="M61">
            <v>1677.875</v>
          </cell>
        </row>
        <row r="68">
          <cell r="C68">
            <v>1339.75</v>
          </cell>
          <cell r="E68">
            <v>2957.25</v>
          </cell>
          <cell r="F68">
            <v>1357.75</v>
          </cell>
          <cell r="H68">
            <v>3061</v>
          </cell>
          <cell r="I68">
            <v>1366.75</v>
          </cell>
          <cell r="K68">
            <v>3197.25</v>
          </cell>
          <cell r="L68">
            <v>1363.25</v>
          </cell>
          <cell r="N68">
            <v>3216.5</v>
          </cell>
        </row>
        <row r="73">
          <cell r="C73">
            <v>1407.75</v>
          </cell>
          <cell r="D73">
            <v>1823.625</v>
          </cell>
          <cell r="F73">
            <v>1415.5</v>
          </cell>
          <cell r="G73">
            <v>1867.875</v>
          </cell>
          <cell r="I73">
            <v>1412.75</v>
          </cell>
          <cell r="J73">
            <v>1891.625</v>
          </cell>
          <cell r="L73">
            <v>1366.25</v>
          </cell>
          <cell r="M73">
            <v>1697.125</v>
          </cell>
        </row>
        <row r="80">
          <cell r="C80">
            <v>1331</v>
          </cell>
          <cell r="E80">
            <v>3317</v>
          </cell>
          <cell r="F80">
            <v>1346.75</v>
          </cell>
          <cell r="H80">
            <v>3414.25</v>
          </cell>
          <cell r="I80">
            <v>1373</v>
          </cell>
          <cell r="L80">
            <v>1336.75</v>
          </cell>
          <cell r="N80">
            <v>3619</v>
          </cell>
        </row>
        <row r="85">
          <cell r="C85">
            <v>1403.75</v>
          </cell>
          <cell r="D85">
            <v>1822.75</v>
          </cell>
          <cell r="F85">
            <v>1431.25</v>
          </cell>
          <cell r="G85">
            <v>1871.625</v>
          </cell>
          <cell r="I85">
            <v>1414</v>
          </cell>
          <cell r="L85">
            <v>1372</v>
          </cell>
          <cell r="M85">
            <v>1678.25</v>
          </cell>
        </row>
        <row r="92">
          <cell r="C92">
            <v>1331.75</v>
          </cell>
          <cell r="E92">
            <v>3560</v>
          </cell>
          <cell r="F92">
            <v>1335.25</v>
          </cell>
          <cell r="H92">
            <v>3695.5</v>
          </cell>
          <cell r="I92">
            <v>1358</v>
          </cell>
          <cell r="K92">
            <v>3870.5</v>
          </cell>
          <cell r="L92">
            <v>1346.75</v>
          </cell>
          <cell r="N92">
            <v>3951.5</v>
          </cell>
        </row>
        <row r="97">
          <cell r="C97">
            <v>1417</v>
          </cell>
          <cell r="D97">
            <v>1835.125</v>
          </cell>
          <cell r="F97">
            <v>1419.5</v>
          </cell>
          <cell r="G97">
            <v>1870.875</v>
          </cell>
          <cell r="I97">
            <v>1417.75</v>
          </cell>
          <cell r="J97">
            <v>1910.25</v>
          </cell>
          <cell r="L97">
            <v>1380.25</v>
          </cell>
          <cell r="M97">
            <v>1670.5</v>
          </cell>
        </row>
        <row r="104">
          <cell r="C104">
            <v>1315.75</v>
          </cell>
          <cell r="E104">
            <v>3795.5</v>
          </cell>
          <cell r="F104">
            <v>1344</v>
          </cell>
          <cell r="H104">
            <v>3893.5</v>
          </cell>
          <cell r="I104">
            <v>1357</v>
          </cell>
          <cell r="K104">
            <v>4124.5</v>
          </cell>
          <cell r="L104">
            <v>1351.25</v>
          </cell>
          <cell r="N104">
            <v>4193.75</v>
          </cell>
        </row>
        <row r="109">
          <cell r="C109">
            <v>1402.25</v>
          </cell>
          <cell r="D109">
            <v>1829.25</v>
          </cell>
          <cell r="F109">
            <v>1411.25</v>
          </cell>
          <cell r="G109">
            <v>1881.75</v>
          </cell>
          <cell r="I109">
            <v>1411.75</v>
          </cell>
          <cell r="J109">
            <v>1907.5</v>
          </cell>
          <cell r="L109">
            <v>1382</v>
          </cell>
          <cell r="M109">
            <v>1676.875</v>
          </cell>
        </row>
        <row r="116">
          <cell r="C116">
            <v>1309.75</v>
          </cell>
          <cell r="E116">
            <v>3925.5</v>
          </cell>
          <cell r="F116">
            <v>1346.5</v>
          </cell>
          <cell r="H116">
            <v>4074.25</v>
          </cell>
          <cell r="I116">
            <v>1348.75</v>
          </cell>
          <cell r="K116">
            <v>4294.75</v>
          </cell>
          <cell r="L116">
            <v>1339.5</v>
          </cell>
          <cell r="N116">
            <v>4357.25</v>
          </cell>
        </row>
        <row r="121">
          <cell r="C121">
            <v>1395.75</v>
          </cell>
          <cell r="D121">
            <v>1824.75</v>
          </cell>
          <cell r="F121">
            <v>1414.25</v>
          </cell>
          <cell r="G121">
            <v>1874.5</v>
          </cell>
          <cell r="I121">
            <v>1402</v>
          </cell>
          <cell r="J121">
            <v>1889.875</v>
          </cell>
          <cell r="L121">
            <v>1365</v>
          </cell>
          <cell r="M121">
            <v>1674.125</v>
          </cell>
        </row>
        <row r="128">
          <cell r="C128">
            <v>1308.5</v>
          </cell>
          <cell r="E128">
            <v>4039.5</v>
          </cell>
          <cell r="F128">
            <v>1338</v>
          </cell>
          <cell r="H128">
            <v>4228.5</v>
          </cell>
          <cell r="I128">
            <v>1362</v>
          </cell>
          <cell r="K128">
            <v>4416.75</v>
          </cell>
          <cell r="L128">
            <v>1334</v>
          </cell>
          <cell r="N128">
            <v>4519.5</v>
          </cell>
        </row>
        <row r="133">
          <cell r="C133">
            <v>1382</v>
          </cell>
          <cell r="D133">
            <v>1821.25</v>
          </cell>
          <cell r="F133">
            <v>1405.25</v>
          </cell>
          <cell r="G133">
            <v>1881.25</v>
          </cell>
          <cell r="I133">
            <v>1394.5</v>
          </cell>
          <cell r="J133">
            <v>1907.125</v>
          </cell>
          <cell r="L133">
            <v>1366.25</v>
          </cell>
          <cell r="M133">
            <v>1678.125</v>
          </cell>
        </row>
        <row r="140">
          <cell r="C140">
            <v>1317.75</v>
          </cell>
          <cell r="E140">
            <v>4179.25</v>
          </cell>
          <cell r="F140">
            <v>1321.5</v>
          </cell>
          <cell r="H140">
            <v>4315.5</v>
          </cell>
          <cell r="I140">
            <v>1351.5</v>
          </cell>
          <cell r="K140">
            <v>4534.25</v>
          </cell>
          <cell r="L140">
            <v>1341.25</v>
          </cell>
          <cell r="N140">
            <v>4630</v>
          </cell>
        </row>
        <row r="145">
          <cell r="C145">
            <v>1382</v>
          </cell>
          <cell r="D145">
            <v>1813.875</v>
          </cell>
          <cell r="F145">
            <v>1420.5</v>
          </cell>
          <cell r="G145">
            <v>1876</v>
          </cell>
          <cell r="I145">
            <v>1402</v>
          </cell>
          <cell r="J145">
            <v>1889.875</v>
          </cell>
          <cell r="L145">
            <v>1350.5</v>
          </cell>
          <cell r="M145">
            <v>1672.375</v>
          </cell>
        </row>
        <row r="152">
          <cell r="C152">
            <v>1297.5</v>
          </cell>
          <cell r="E152">
            <v>4224.75</v>
          </cell>
          <cell r="F152">
            <v>1334.25</v>
          </cell>
          <cell r="H152">
            <v>4407.5</v>
          </cell>
          <cell r="I152">
            <v>1332</v>
          </cell>
          <cell r="K152">
            <v>4636.75</v>
          </cell>
          <cell r="L152">
            <v>1326.5</v>
          </cell>
          <cell r="N152">
            <v>4704.5</v>
          </cell>
        </row>
        <row r="157">
          <cell r="C157">
            <v>1375.5</v>
          </cell>
          <cell r="D157">
            <v>1811</v>
          </cell>
          <cell r="F157">
            <v>1397</v>
          </cell>
          <cell r="G157">
            <v>1871.875</v>
          </cell>
          <cell r="I157">
            <v>1373.25</v>
          </cell>
          <cell r="J157">
            <v>1892.375</v>
          </cell>
          <cell r="L157">
            <v>1351.25</v>
          </cell>
          <cell r="M157">
            <v>1663.125</v>
          </cell>
        </row>
        <row r="164">
          <cell r="C164">
            <v>1300.25</v>
          </cell>
          <cell r="E164">
            <v>4324.25</v>
          </cell>
          <cell r="F164">
            <v>1332.25</v>
          </cell>
          <cell r="H164">
            <v>4457.25</v>
          </cell>
          <cell r="I164">
            <v>1341.5</v>
          </cell>
          <cell r="K164">
            <v>4678.75</v>
          </cell>
          <cell r="L164">
            <v>1325.5</v>
          </cell>
          <cell r="N164">
            <v>4769</v>
          </cell>
        </row>
        <row r="169">
          <cell r="C169">
            <v>1371.75</v>
          </cell>
          <cell r="D169">
            <v>1816</v>
          </cell>
          <cell r="F169">
            <v>1391.75</v>
          </cell>
          <cell r="G169">
            <v>1870.375</v>
          </cell>
          <cell r="I169">
            <v>1392.25</v>
          </cell>
          <cell r="J169">
            <v>1889.5</v>
          </cell>
          <cell r="L169">
            <v>1349.75</v>
          </cell>
          <cell r="M169">
            <v>1673.5</v>
          </cell>
        </row>
        <row r="176">
          <cell r="C176">
            <v>1289.25</v>
          </cell>
          <cell r="E176">
            <v>4340.75</v>
          </cell>
          <cell r="F176">
            <v>1321.75</v>
          </cell>
          <cell r="H176">
            <v>4502.25</v>
          </cell>
          <cell r="I176">
            <v>1335.5</v>
          </cell>
          <cell r="K176">
            <v>4736</v>
          </cell>
          <cell r="L176">
            <v>1327.25</v>
          </cell>
          <cell r="N176">
            <v>4829.25</v>
          </cell>
        </row>
        <row r="181">
          <cell r="C181">
            <v>1373.75</v>
          </cell>
          <cell r="D181">
            <v>1808.5</v>
          </cell>
          <cell r="F181">
            <v>1399.75</v>
          </cell>
          <cell r="G181">
            <v>1831.75</v>
          </cell>
          <cell r="I181">
            <v>1373.75</v>
          </cell>
          <cell r="J181">
            <v>1898</v>
          </cell>
          <cell r="L181">
            <v>1348.25</v>
          </cell>
          <cell r="M181">
            <v>1666</v>
          </cell>
        </row>
        <row r="188">
          <cell r="C188">
            <v>1288.25</v>
          </cell>
          <cell r="E188">
            <v>4394</v>
          </cell>
          <cell r="F188">
            <v>1321.25</v>
          </cell>
          <cell r="H188">
            <v>4586.25</v>
          </cell>
          <cell r="I188">
            <v>1326</v>
          </cell>
          <cell r="K188">
            <v>4802</v>
          </cell>
          <cell r="L188">
            <v>1316.5</v>
          </cell>
          <cell r="N188">
            <v>4877</v>
          </cell>
        </row>
        <row r="193">
          <cell r="C193">
            <v>1363.5</v>
          </cell>
          <cell r="D193">
            <v>1797.375</v>
          </cell>
          <cell r="F193">
            <v>1396</v>
          </cell>
          <cell r="G193">
            <v>1862.375</v>
          </cell>
          <cell r="I193">
            <v>1378</v>
          </cell>
          <cell r="J193">
            <v>1878.75</v>
          </cell>
          <cell r="L193">
            <v>1347</v>
          </cell>
          <cell r="M193">
            <v>1655</v>
          </cell>
        </row>
        <row r="200">
          <cell r="C200">
            <v>1280.5</v>
          </cell>
          <cell r="E200">
            <v>4432.25</v>
          </cell>
          <cell r="F200">
            <v>1304</v>
          </cell>
          <cell r="H200">
            <v>4601.5</v>
          </cell>
          <cell r="I200">
            <v>1312.25</v>
          </cell>
          <cell r="K200">
            <v>4796</v>
          </cell>
          <cell r="L200">
            <v>1312</v>
          </cell>
          <cell r="N200">
            <v>4859.75</v>
          </cell>
        </row>
        <row r="205">
          <cell r="C205">
            <v>1352.75</v>
          </cell>
          <cell r="D205">
            <v>1793.75</v>
          </cell>
          <cell r="F205">
            <v>1380</v>
          </cell>
          <cell r="G205">
            <v>1828.125</v>
          </cell>
          <cell r="I205">
            <v>1365</v>
          </cell>
          <cell r="J205">
            <v>1877.375</v>
          </cell>
          <cell r="L205">
            <v>1344.75</v>
          </cell>
          <cell r="M205">
            <v>1654.5</v>
          </cell>
        </row>
        <row r="212">
          <cell r="C212">
            <v>1279</v>
          </cell>
          <cell r="E212">
            <v>4477.75</v>
          </cell>
          <cell r="F212">
            <v>1314.25</v>
          </cell>
          <cell r="H212">
            <v>4603</v>
          </cell>
          <cell r="I212">
            <v>1323.5</v>
          </cell>
          <cell r="K212">
            <v>4855.25</v>
          </cell>
          <cell r="L212">
            <v>1302.25</v>
          </cell>
          <cell r="N212">
            <v>4927</v>
          </cell>
        </row>
        <row r="217">
          <cell r="C217">
            <v>1357.75</v>
          </cell>
          <cell r="D217">
            <v>1785.625</v>
          </cell>
          <cell r="F217">
            <v>1377</v>
          </cell>
          <cell r="G217">
            <v>1852.625</v>
          </cell>
          <cell r="I217">
            <v>1370.5</v>
          </cell>
          <cell r="J217">
            <v>1894.25</v>
          </cell>
          <cell r="L217">
            <v>1342</v>
          </cell>
          <cell r="M217">
            <v>1666.625</v>
          </cell>
        </row>
        <row r="224">
          <cell r="C224">
            <v>1267</v>
          </cell>
          <cell r="E224">
            <v>4459.25</v>
          </cell>
          <cell r="F224">
            <v>1299.75</v>
          </cell>
          <cell r="H224">
            <v>4637.75</v>
          </cell>
          <cell r="I224">
            <v>1318.25</v>
          </cell>
          <cell r="K224">
            <v>4862</v>
          </cell>
          <cell r="L224">
            <v>1300.75</v>
          </cell>
          <cell r="N224">
            <v>4969.5</v>
          </cell>
        </row>
        <row r="229">
          <cell r="C229">
            <v>1352.75</v>
          </cell>
          <cell r="D229">
            <v>1802.625</v>
          </cell>
          <cell r="F229">
            <v>1358.5</v>
          </cell>
          <cell r="G229">
            <v>1832.875</v>
          </cell>
          <cell r="I229">
            <v>1358.5</v>
          </cell>
          <cell r="J229">
            <v>1881.5</v>
          </cell>
          <cell r="L229">
            <v>1332</v>
          </cell>
          <cell r="M229">
            <v>1658</v>
          </cell>
        </row>
        <row r="236">
          <cell r="C236">
            <v>1270.25</v>
          </cell>
          <cell r="E236">
            <v>4473</v>
          </cell>
          <cell r="F236">
            <v>1299.75</v>
          </cell>
          <cell r="H236">
            <v>4652.25</v>
          </cell>
          <cell r="I236">
            <v>1299.75</v>
          </cell>
          <cell r="K236">
            <v>4891.75</v>
          </cell>
          <cell r="L236">
            <v>1292.75</v>
          </cell>
          <cell r="N236">
            <v>4973.75</v>
          </cell>
        </row>
        <row r="241">
          <cell r="C241">
            <v>1359.75</v>
          </cell>
          <cell r="D241">
            <v>1784.5</v>
          </cell>
          <cell r="F241">
            <v>1370.75</v>
          </cell>
          <cell r="G241">
            <v>1825.5</v>
          </cell>
          <cell r="I241">
            <v>1365.5</v>
          </cell>
          <cell r="J241">
            <v>1875.25</v>
          </cell>
          <cell r="L241">
            <v>1326.75</v>
          </cell>
          <cell r="M241">
            <v>1650.75</v>
          </cell>
        </row>
        <row r="248">
          <cell r="C248">
            <v>1262.25</v>
          </cell>
          <cell r="E248">
            <v>4449</v>
          </cell>
          <cell r="F248">
            <v>1297.75</v>
          </cell>
          <cell r="H248">
            <v>4679.75</v>
          </cell>
          <cell r="I248">
            <v>1302.75</v>
          </cell>
          <cell r="K248">
            <v>4909.25</v>
          </cell>
          <cell r="L248">
            <v>1306</v>
          </cell>
          <cell r="N248">
            <v>5002.25</v>
          </cell>
        </row>
        <row r="253">
          <cell r="C253">
            <v>1358.25</v>
          </cell>
          <cell r="D253">
            <v>1771.625</v>
          </cell>
          <cell r="F253">
            <v>1386</v>
          </cell>
          <cell r="G253">
            <v>1830.25</v>
          </cell>
          <cell r="I253">
            <v>1348.5</v>
          </cell>
          <cell r="J253">
            <v>1877.375</v>
          </cell>
          <cell r="L253">
            <v>1341.25</v>
          </cell>
          <cell r="M253">
            <v>1643.5</v>
          </cell>
        </row>
        <row r="260">
          <cell r="C260">
            <v>1267.25</v>
          </cell>
          <cell r="E260">
            <v>4483.5</v>
          </cell>
          <cell r="F260">
            <v>1288.25</v>
          </cell>
          <cell r="H260">
            <v>4661.25</v>
          </cell>
          <cell r="I260">
            <v>1304.75</v>
          </cell>
          <cell r="K260">
            <v>4943</v>
          </cell>
          <cell r="L260">
            <v>1294.5</v>
          </cell>
          <cell r="N260">
            <v>5006</v>
          </cell>
        </row>
        <row r="265">
          <cell r="C265">
            <v>1339</v>
          </cell>
          <cell r="D265">
            <v>1773.75</v>
          </cell>
          <cell r="F265">
            <v>1366.75</v>
          </cell>
          <cell r="G265">
            <v>1821.625</v>
          </cell>
          <cell r="I265">
            <v>1351.75</v>
          </cell>
          <cell r="J265">
            <v>1875.75</v>
          </cell>
          <cell r="L265">
            <v>1320.75</v>
          </cell>
          <cell r="M265">
            <v>1664.25</v>
          </cell>
        </row>
        <row r="272">
          <cell r="C272">
            <v>1256</v>
          </cell>
          <cell r="E272">
            <v>4492.75</v>
          </cell>
          <cell r="F272">
            <v>1289.75</v>
          </cell>
          <cell r="H272">
            <v>4681.25</v>
          </cell>
          <cell r="I272">
            <v>1310.75</v>
          </cell>
          <cell r="K272">
            <v>4920.5</v>
          </cell>
          <cell r="L272">
            <v>1292.75</v>
          </cell>
          <cell r="N272">
            <v>5021</v>
          </cell>
        </row>
        <row r="277">
          <cell r="C277">
            <v>1362.25</v>
          </cell>
          <cell r="D277">
            <v>1771.375</v>
          </cell>
          <cell r="F277">
            <v>1366.5</v>
          </cell>
          <cell r="G277">
            <v>1823.5</v>
          </cell>
          <cell r="I277">
            <v>1332.75</v>
          </cell>
          <cell r="J277">
            <v>1865.625</v>
          </cell>
          <cell r="L277">
            <v>1321.75</v>
          </cell>
          <cell r="M277">
            <v>1656.875</v>
          </cell>
        </row>
        <row r="284">
          <cell r="C284">
            <v>1257.5</v>
          </cell>
          <cell r="E284">
            <v>4470.5</v>
          </cell>
          <cell r="F284">
            <v>1296.25</v>
          </cell>
          <cell r="H284">
            <v>4693.5</v>
          </cell>
          <cell r="I284">
            <v>1309.5</v>
          </cell>
          <cell r="K284">
            <v>4924</v>
          </cell>
          <cell r="L284">
            <v>1287.5</v>
          </cell>
          <cell r="N284">
            <v>5026.25</v>
          </cell>
        </row>
        <row r="289">
          <cell r="C289">
            <v>1340.5</v>
          </cell>
          <cell r="D289">
            <v>1762.5</v>
          </cell>
          <cell r="F289">
            <v>1360.25</v>
          </cell>
          <cell r="G289">
            <v>1800.375</v>
          </cell>
          <cell r="I289">
            <v>1336.25</v>
          </cell>
          <cell r="J289">
            <v>1873.5</v>
          </cell>
          <cell r="L289">
            <v>1335.75</v>
          </cell>
          <cell r="M289">
            <v>1654.625</v>
          </cell>
        </row>
        <row r="296">
          <cell r="C296">
            <v>1255.75</v>
          </cell>
          <cell r="E296">
            <v>4530.75</v>
          </cell>
          <cell r="F296">
            <v>1286.25</v>
          </cell>
          <cell r="H296">
            <v>4695</v>
          </cell>
          <cell r="I296">
            <v>1297.25</v>
          </cell>
          <cell r="K296">
            <v>4914.75</v>
          </cell>
          <cell r="L296">
            <v>1290</v>
          </cell>
          <cell r="N296">
            <v>5031.75</v>
          </cell>
        </row>
        <row r="301">
          <cell r="C301">
            <v>1338.5</v>
          </cell>
          <cell r="D301">
            <v>1762.125</v>
          </cell>
          <cell r="F301">
            <v>1376</v>
          </cell>
          <cell r="G301">
            <v>1816.875</v>
          </cell>
          <cell r="I301">
            <v>1330.25</v>
          </cell>
          <cell r="J301">
            <v>1864.375</v>
          </cell>
          <cell r="L301">
            <v>1323.75</v>
          </cell>
          <cell r="M301">
            <v>1663.625</v>
          </cell>
        </row>
        <row r="308">
          <cell r="C308">
            <v>1241.75</v>
          </cell>
          <cell r="E308">
            <v>4520</v>
          </cell>
          <cell r="F308">
            <v>1281</v>
          </cell>
          <cell r="H308">
            <v>4670.75</v>
          </cell>
          <cell r="I308">
            <v>1294.75</v>
          </cell>
          <cell r="K308">
            <v>4927</v>
          </cell>
          <cell r="L308">
            <v>1294.75</v>
          </cell>
          <cell r="N308">
            <v>5043.5</v>
          </cell>
        </row>
        <row r="313">
          <cell r="C313">
            <v>1332.25</v>
          </cell>
          <cell r="D313">
            <v>1758.125</v>
          </cell>
          <cell r="F313">
            <v>1345</v>
          </cell>
          <cell r="G313">
            <v>1810.875</v>
          </cell>
          <cell r="I313">
            <v>1328.75</v>
          </cell>
          <cell r="J313">
            <v>1862.875</v>
          </cell>
          <cell r="L313">
            <v>1309.75</v>
          </cell>
          <cell r="M313">
            <v>1654.75</v>
          </cell>
        </row>
        <row r="320">
          <cell r="C320">
            <v>1253</v>
          </cell>
          <cell r="E320">
            <v>4540.75</v>
          </cell>
          <cell r="F320">
            <v>1281</v>
          </cell>
          <cell r="H320">
            <v>4693.25</v>
          </cell>
          <cell r="I320">
            <v>1295.25</v>
          </cell>
          <cell r="K320">
            <v>4916</v>
          </cell>
          <cell r="L320">
            <v>1282</v>
          </cell>
          <cell r="N320">
            <v>5071</v>
          </cell>
        </row>
        <row r="325">
          <cell r="C325">
            <v>1337</v>
          </cell>
          <cell r="D325">
            <v>1756.25</v>
          </cell>
          <cell r="F325">
            <v>1365.75</v>
          </cell>
          <cell r="G325">
            <v>1807</v>
          </cell>
          <cell r="I325">
            <v>1351</v>
          </cell>
          <cell r="J325">
            <v>1844.75</v>
          </cell>
          <cell r="L325">
            <v>1311</v>
          </cell>
          <cell r="M325">
            <v>1658.5</v>
          </cell>
        </row>
        <row r="332">
          <cell r="C332">
            <v>1258</v>
          </cell>
          <cell r="E332">
            <v>4502</v>
          </cell>
          <cell r="F332">
            <v>1279</v>
          </cell>
          <cell r="H332">
            <v>4708.5</v>
          </cell>
          <cell r="I332">
            <v>1290</v>
          </cell>
          <cell r="K332">
            <v>4937.5</v>
          </cell>
          <cell r="L332">
            <v>1286.75</v>
          </cell>
          <cell r="N332">
            <v>5077.75</v>
          </cell>
        </row>
        <row r="337">
          <cell r="C337">
            <v>1338.75</v>
          </cell>
          <cell r="D337">
            <v>1754.625</v>
          </cell>
          <cell r="F337">
            <v>1365.5</v>
          </cell>
          <cell r="G337">
            <v>1814.5</v>
          </cell>
          <cell r="I337">
            <v>1345.25</v>
          </cell>
          <cell r="J337">
            <v>1857.25</v>
          </cell>
          <cell r="L337">
            <v>1313.5</v>
          </cell>
          <cell r="M337">
            <v>1644.375</v>
          </cell>
        </row>
        <row r="344">
          <cell r="C344">
            <v>1243.25</v>
          </cell>
          <cell r="E344">
            <v>4519.75</v>
          </cell>
          <cell r="F344">
            <v>1277.75</v>
          </cell>
          <cell r="H344">
            <v>4700.75</v>
          </cell>
          <cell r="I344">
            <v>1295</v>
          </cell>
          <cell r="K344">
            <v>4934.5</v>
          </cell>
          <cell r="L344">
            <v>1291.25</v>
          </cell>
          <cell r="N344">
            <v>5078.75</v>
          </cell>
        </row>
        <row r="349">
          <cell r="C349">
            <v>1325</v>
          </cell>
          <cell r="D349">
            <v>1760.125</v>
          </cell>
          <cell r="F349">
            <v>1347.75</v>
          </cell>
          <cell r="G349">
            <v>1800.75</v>
          </cell>
          <cell r="I349">
            <v>1331</v>
          </cell>
          <cell r="J349">
            <v>1838.25</v>
          </cell>
          <cell r="L349">
            <v>1316.75</v>
          </cell>
          <cell r="M349">
            <v>1648</v>
          </cell>
        </row>
        <row r="356">
          <cell r="C356">
            <v>1240.25</v>
          </cell>
          <cell r="E356">
            <v>4492.25</v>
          </cell>
          <cell r="F356">
            <v>1271.75</v>
          </cell>
          <cell r="H356">
            <v>4700.75</v>
          </cell>
          <cell r="I356">
            <v>1281.75</v>
          </cell>
          <cell r="K356">
            <v>4925</v>
          </cell>
          <cell r="L356">
            <v>1278.75</v>
          </cell>
          <cell r="N356">
            <v>5068.25</v>
          </cell>
        </row>
        <row r="361">
          <cell r="C361">
            <v>1327</v>
          </cell>
          <cell r="D361">
            <v>1747.875</v>
          </cell>
          <cell r="F361">
            <v>1335.75</v>
          </cell>
          <cell r="G361">
            <v>1783.25</v>
          </cell>
          <cell r="I361">
            <v>1327.5</v>
          </cell>
          <cell r="J361">
            <v>1845.125</v>
          </cell>
          <cell r="L361">
            <v>1310.25</v>
          </cell>
          <cell r="M361">
            <v>1644.125</v>
          </cell>
        </row>
        <row r="368">
          <cell r="C368">
            <v>1229.5</v>
          </cell>
          <cell r="E368">
            <v>4525.25</v>
          </cell>
          <cell r="F368">
            <v>1264</v>
          </cell>
          <cell r="H368">
            <v>4657</v>
          </cell>
          <cell r="I368">
            <v>1285.25</v>
          </cell>
          <cell r="K368">
            <v>4905.25</v>
          </cell>
          <cell r="L368">
            <v>1282.5</v>
          </cell>
          <cell r="N368">
            <v>5093</v>
          </cell>
        </row>
        <row r="373">
          <cell r="C373">
            <v>1316.75</v>
          </cell>
          <cell r="D373">
            <v>1749</v>
          </cell>
          <cell r="F373">
            <v>1346.25</v>
          </cell>
          <cell r="G373">
            <v>1795.625</v>
          </cell>
          <cell r="I373">
            <v>1324.5</v>
          </cell>
          <cell r="J373">
            <v>1854.75</v>
          </cell>
          <cell r="L373">
            <v>1309.5</v>
          </cell>
          <cell r="M373">
            <v>1644.375</v>
          </cell>
        </row>
        <row r="380">
          <cell r="C380">
            <v>1226.5</v>
          </cell>
          <cell r="E380">
            <v>4497.25</v>
          </cell>
          <cell r="F380">
            <v>1262.75</v>
          </cell>
          <cell r="H380">
            <v>4699</v>
          </cell>
          <cell r="I380">
            <v>1281.25</v>
          </cell>
          <cell r="K380">
            <v>4920.25</v>
          </cell>
          <cell r="L380">
            <v>1286.5</v>
          </cell>
          <cell r="N380">
            <v>5070.5</v>
          </cell>
        </row>
        <row r="385">
          <cell r="C385">
            <v>1328.5</v>
          </cell>
          <cell r="D385">
            <v>1757.25</v>
          </cell>
          <cell r="F385">
            <v>1340</v>
          </cell>
          <cell r="G385">
            <v>1794.625</v>
          </cell>
          <cell r="I385">
            <v>1327</v>
          </cell>
          <cell r="J385">
            <v>1847.25</v>
          </cell>
          <cell r="L385">
            <v>1306</v>
          </cell>
          <cell r="M385">
            <v>1645</v>
          </cell>
        </row>
        <row r="392">
          <cell r="C392">
            <v>1225.75</v>
          </cell>
          <cell r="E392">
            <v>4516.5</v>
          </cell>
          <cell r="F392">
            <v>1263.5</v>
          </cell>
          <cell r="H392">
            <v>4650</v>
          </cell>
          <cell r="I392">
            <v>1284.25</v>
          </cell>
          <cell r="K392">
            <v>4939.25</v>
          </cell>
          <cell r="L392">
            <v>1286.25</v>
          </cell>
          <cell r="N392">
            <v>5083.5</v>
          </cell>
        </row>
        <row r="397">
          <cell r="C397">
            <v>1304.5</v>
          </cell>
          <cell r="D397">
            <v>1747</v>
          </cell>
          <cell r="F397">
            <v>1344.25</v>
          </cell>
          <cell r="G397">
            <v>1790.625</v>
          </cell>
          <cell r="I397">
            <v>1327.25</v>
          </cell>
          <cell r="J397">
            <v>1821</v>
          </cell>
          <cell r="L397">
            <v>1300.5</v>
          </cell>
          <cell r="M397">
            <v>1645.375</v>
          </cell>
        </row>
        <row r="404">
          <cell r="C404">
            <v>1231</v>
          </cell>
          <cell r="E404">
            <v>4506</v>
          </cell>
          <cell r="F404">
            <v>1265</v>
          </cell>
          <cell r="H404">
            <v>4667.5</v>
          </cell>
          <cell r="I404">
            <v>1273.75</v>
          </cell>
          <cell r="K404">
            <v>4921</v>
          </cell>
          <cell r="L404">
            <v>1257.75</v>
          </cell>
          <cell r="N404">
            <v>5085.75</v>
          </cell>
        </row>
        <row r="409">
          <cell r="C409">
            <v>1312.5</v>
          </cell>
          <cell r="D409">
            <v>1742.625</v>
          </cell>
          <cell r="F409">
            <v>1344.5</v>
          </cell>
          <cell r="G409">
            <v>1780.375</v>
          </cell>
          <cell r="I409">
            <v>1315.25</v>
          </cell>
          <cell r="J409">
            <v>1834.375</v>
          </cell>
          <cell r="L409">
            <v>1294.25</v>
          </cell>
          <cell r="M409">
            <v>1637.25</v>
          </cell>
        </row>
        <row r="416">
          <cell r="C416">
            <v>1220.25</v>
          </cell>
          <cell r="E416">
            <v>4549</v>
          </cell>
          <cell r="F416">
            <v>1269.5</v>
          </cell>
          <cell r="H416">
            <v>4663</v>
          </cell>
          <cell r="I416">
            <v>1276.25</v>
          </cell>
          <cell r="K416">
            <v>4906.5</v>
          </cell>
          <cell r="L416">
            <v>1271</v>
          </cell>
          <cell r="N416">
            <v>5076</v>
          </cell>
        </row>
        <row r="421">
          <cell r="C421">
            <v>1310.25</v>
          </cell>
          <cell r="D421">
            <v>1749</v>
          </cell>
          <cell r="F421">
            <v>1334.5</v>
          </cell>
          <cell r="G421">
            <v>1790.375</v>
          </cell>
          <cell r="I421">
            <v>1314</v>
          </cell>
          <cell r="J421">
            <v>1817.75</v>
          </cell>
          <cell r="L421">
            <v>1300.5</v>
          </cell>
          <cell r="M421">
            <v>1656.5</v>
          </cell>
        </row>
        <row r="428">
          <cell r="C428">
            <v>1216.75</v>
          </cell>
          <cell r="E428">
            <v>4480</v>
          </cell>
          <cell r="F428">
            <v>1263.5</v>
          </cell>
          <cell r="H428">
            <v>4668.5</v>
          </cell>
          <cell r="I428">
            <v>1280</v>
          </cell>
          <cell r="K428">
            <v>4928</v>
          </cell>
          <cell r="L428">
            <v>1259.5</v>
          </cell>
          <cell r="N428">
            <v>5089.5</v>
          </cell>
        </row>
        <row r="433">
          <cell r="C433">
            <v>1306.5</v>
          </cell>
          <cell r="D433">
            <v>1741.5</v>
          </cell>
          <cell r="F433">
            <v>1337.75</v>
          </cell>
          <cell r="G433">
            <v>1789.625</v>
          </cell>
          <cell r="I433">
            <v>1318</v>
          </cell>
          <cell r="J433">
            <v>1830.125</v>
          </cell>
          <cell r="L433">
            <v>1301.75</v>
          </cell>
          <cell r="M433">
            <v>1651</v>
          </cell>
        </row>
        <row r="440">
          <cell r="C440">
            <v>1221.5</v>
          </cell>
          <cell r="E440">
            <v>4503.5</v>
          </cell>
          <cell r="F440">
            <v>1275.25</v>
          </cell>
          <cell r="H440">
            <v>4660</v>
          </cell>
          <cell r="I440">
            <v>1280.25</v>
          </cell>
          <cell r="K440">
            <v>4942.5</v>
          </cell>
          <cell r="L440">
            <v>1260.75</v>
          </cell>
          <cell r="N440">
            <v>5083.25</v>
          </cell>
        </row>
        <row r="445">
          <cell r="C445">
            <v>1306.25</v>
          </cell>
          <cell r="D445">
            <v>1741.75</v>
          </cell>
          <cell r="F445">
            <v>1341</v>
          </cell>
          <cell r="G445">
            <v>1774.25</v>
          </cell>
          <cell r="I445">
            <v>1314.25</v>
          </cell>
          <cell r="J445">
            <v>1822.5</v>
          </cell>
          <cell r="L445">
            <v>1284.75</v>
          </cell>
          <cell r="M445">
            <v>1630.375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>
      <selection activeCell="K30" sqref="K30"/>
    </sheetView>
  </sheetViews>
  <sheetFormatPr baseColWidth="10" defaultColWidth="9.140625" defaultRowHeight="15" x14ac:dyDescent="0.25"/>
  <cols>
    <col min="1" max="1" width="27" bestFit="1" customWidth="1"/>
    <col min="2" max="4" width="30.140625" bestFit="1" customWidth="1"/>
    <col min="5" max="5" width="12.28515625" bestFit="1" customWidth="1"/>
    <col min="6" max="6" width="23" bestFit="1" customWidth="1"/>
    <col min="7" max="7" width="23.5703125" bestFit="1" customWidth="1"/>
    <col min="8" max="8" width="9.140625" customWidth="1"/>
    <col min="9" max="9" width="13.7109375" bestFit="1" customWidth="1"/>
    <col min="10" max="10" width="12.28515625" bestFit="1" customWidth="1"/>
    <col min="11" max="11" width="23" bestFit="1" customWidth="1"/>
    <col min="12" max="12" width="23.5703125" bestFit="1" customWidth="1"/>
    <col min="13" max="13" width="12.28515625" bestFit="1" customWidth="1"/>
    <col min="14" max="14" width="23" bestFit="1" customWidth="1"/>
    <col min="15" max="15" width="23.5703125" bestFit="1" customWidth="1"/>
    <col min="16" max="16" width="9.140625" customWidth="1"/>
    <col min="17" max="17" width="13.85546875" bestFit="1" customWidth="1"/>
    <col min="18" max="18" width="12.28515625" bestFit="1" customWidth="1"/>
    <col min="19" max="19" width="23" bestFit="1" customWidth="1"/>
    <col min="20" max="20" width="23.5703125" bestFit="1" customWidth="1"/>
    <col min="21" max="21" width="12.28515625" bestFit="1" customWidth="1"/>
    <col min="22" max="22" width="23" bestFit="1" customWidth="1"/>
    <col min="23" max="23" width="23.5703125" bestFit="1" customWidth="1"/>
  </cols>
  <sheetData>
    <row r="1" spans="1:29" s="6" customFormat="1" x14ac:dyDescent="0.25">
      <c r="A1" s="6" t="s">
        <v>13</v>
      </c>
    </row>
    <row r="2" spans="1:29" s="6" customFormat="1" x14ac:dyDescent="0.25"/>
    <row r="3" spans="1:29" s="6" customFormat="1" x14ac:dyDescent="0.25"/>
    <row r="4" spans="1:29" x14ac:dyDescent="0.25">
      <c r="A4" s="4" t="s">
        <v>0</v>
      </c>
      <c r="B4" s="1"/>
      <c r="C4" s="1"/>
      <c r="D4" s="1"/>
      <c r="E4" s="1"/>
      <c r="F4" s="1"/>
      <c r="G4" s="1"/>
      <c r="H4" s="1"/>
      <c r="I4" s="4" t="s">
        <v>1</v>
      </c>
      <c r="J4" s="1"/>
      <c r="K4" s="1"/>
      <c r="L4" s="1"/>
      <c r="M4" s="1"/>
      <c r="N4" s="1"/>
      <c r="O4" s="1"/>
      <c r="P4" s="1"/>
      <c r="Q4" s="4" t="s">
        <v>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1"/>
      <c r="C5" s="33" t="s">
        <v>3</v>
      </c>
      <c r="D5" s="33"/>
      <c r="E5" s="1"/>
      <c r="F5" s="33" t="s">
        <v>4</v>
      </c>
      <c r="G5" s="33"/>
      <c r="H5" s="1"/>
      <c r="I5" s="1"/>
      <c r="J5" s="1"/>
      <c r="K5" s="33" t="s">
        <v>3</v>
      </c>
      <c r="L5" s="33"/>
      <c r="M5" s="1"/>
      <c r="N5" s="33" t="s">
        <v>4</v>
      </c>
      <c r="O5" s="33"/>
      <c r="P5" s="1"/>
      <c r="Q5" s="1"/>
      <c r="R5" s="1"/>
      <c r="S5" s="33" t="s">
        <v>3</v>
      </c>
      <c r="T5" s="33"/>
      <c r="U5" s="1"/>
      <c r="V5" s="33" t="s">
        <v>4</v>
      </c>
      <c r="W5" s="33"/>
      <c r="X5" s="1"/>
      <c r="Y5" s="1"/>
      <c r="Z5" s="1"/>
      <c r="AA5" s="1"/>
      <c r="AB5" s="1"/>
      <c r="AC5" s="1"/>
    </row>
    <row r="6" spans="1:29" x14ac:dyDescent="0.25">
      <c r="A6" s="1"/>
      <c r="B6" s="2" t="s">
        <v>5</v>
      </c>
      <c r="C6" s="2" t="s">
        <v>6</v>
      </c>
      <c r="D6" s="2" t="s">
        <v>7</v>
      </c>
      <c r="E6" s="2" t="s">
        <v>5</v>
      </c>
      <c r="F6" s="2" t="s">
        <v>6</v>
      </c>
      <c r="G6" s="2" t="s">
        <v>7</v>
      </c>
      <c r="H6" s="1"/>
      <c r="I6" s="1"/>
      <c r="J6" s="2" t="s">
        <v>5</v>
      </c>
      <c r="K6" s="2" t="s">
        <v>6</v>
      </c>
      <c r="L6" s="2" t="s">
        <v>7</v>
      </c>
      <c r="M6" s="2" t="s">
        <v>5</v>
      </c>
      <c r="N6" s="2" t="s">
        <v>6</v>
      </c>
      <c r="O6" s="2" t="s">
        <v>7</v>
      </c>
      <c r="P6" s="1"/>
      <c r="Q6" s="1"/>
      <c r="R6" s="2" t="s">
        <v>5</v>
      </c>
      <c r="S6" s="2" t="s">
        <v>6</v>
      </c>
      <c r="T6" s="2" t="s">
        <v>7</v>
      </c>
      <c r="U6" s="2" t="s">
        <v>5</v>
      </c>
      <c r="V6" s="2" t="s">
        <v>6</v>
      </c>
      <c r="W6" s="2" t="s">
        <v>7</v>
      </c>
      <c r="X6" s="1"/>
      <c r="Y6" s="1"/>
      <c r="Z6" s="1"/>
      <c r="AA6" s="1"/>
      <c r="AB6" s="1"/>
      <c r="AC6" s="1"/>
    </row>
    <row r="7" spans="1:29" x14ac:dyDescent="0.25">
      <c r="A7" s="1"/>
      <c r="B7" s="3">
        <v>1</v>
      </c>
      <c r="C7" s="1">
        <v>36</v>
      </c>
      <c r="D7" s="1">
        <v>30</v>
      </c>
      <c r="E7" s="3">
        <v>1</v>
      </c>
      <c r="F7" s="1">
        <v>9</v>
      </c>
      <c r="G7" s="1">
        <v>6</v>
      </c>
      <c r="H7" s="1"/>
      <c r="I7" s="1"/>
      <c r="J7" s="3">
        <v>1</v>
      </c>
      <c r="K7" s="1">
        <v>43</v>
      </c>
      <c r="L7" s="1">
        <v>40</v>
      </c>
      <c r="M7" s="3">
        <v>1</v>
      </c>
      <c r="N7" s="1">
        <v>43</v>
      </c>
      <c r="O7" s="1">
        <v>21</v>
      </c>
      <c r="P7" s="1"/>
      <c r="Q7" s="1"/>
      <c r="R7" s="3">
        <v>1</v>
      </c>
      <c r="S7" s="1">
        <v>17</v>
      </c>
      <c r="T7" s="1">
        <v>10</v>
      </c>
      <c r="U7" s="3">
        <v>1</v>
      </c>
      <c r="V7" s="1">
        <v>8</v>
      </c>
      <c r="W7" s="1">
        <v>4</v>
      </c>
      <c r="X7" s="1"/>
      <c r="Y7" s="1"/>
      <c r="Z7" s="1"/>
      <c r="AA7" s="1"/>
      <c r="AB7" s="1"/>
      <c r="AC7" s="1"/>
    </row>
    <row r="8" spans="1:29" x14ac:dyDescent="0.25">
      <c r="A8" s="1"/>
      <c r="B8" s="3">
        <v>2</v>
      </c>
      <c r="C8" s="1">
        <v>30</v>
      </c>
      <c r="D8" s="1">
        <v>20</v>
      </c>
      <c r="E8" s="3">
        <v>2</v>
      </c>
      <c r="F8" s="1">
        <v>7</v>
      </c>
      <c r="G8" s="1">
        <v>7</v>
      </c>
      <c r="H8" s="1"/>
      <c r="I8" s="1"/>
      <c r="J8" s="3">
        <v>2</v>
      </c>
      <c r="K8" s="1">
        <v>42</v>
      </c>
      <c r="L8" s="1">
        <v>21</v>
      </c>
      <c r="M8" s="3">
        <v>2</v>
      </c>
      <c r="N8" s="1">
        <v>28</v>
      </c>
      <c r="O8" s="1">
        <v>7</v>
      </c>
      <c r="P8" s="1"/>
      <c r="Q8" s="1"/>
      <c r="R8" s="3">
        <v>2</v>
      </c>
      <c r="S8" s="1">
        <v>25</v>
      </c>
      <c r="T8" s="1">
        <v>2</v>
      </c>
      <c r="U8" s="3">
        <v>2</v>
      </c>
      <c r="V8" s="1">
        <v>4</v>
      </c>
      <c r="W8" s="1">
        <v>6</v>
      </c>
      <c r="X8" s="1"/>
      <c r="Y8" s="1"/>
      <c r="Z8" s="1"/>
      <c r="AA8" s="1"/>
      <c r="AB8" s="1"/>
      <c r="AC8" s="1"/>
    </row>
    <row r="9" spans="1:29" x14ac:dyDescent="0.25">
      <c r="A9" s="1"/>
      <c r="B9" s="3">
        <v>3</v>
      </c>
      <c r="C9" s="1">
        <v>31</v>
      </c>
      <c r="D9" s="1">
        <v>30</v>
      </c>
      <c r="E9" s="3">
        <v>3</v>
      </c>
      <c r="F9" s="1">
        <v>7</v>
      </c>
      <c r="G9" s="1">
        <v>6</v>
      </c>
      <c r="H9" s="1"/>
      <c r="I9" s="1"/>
      <c r="J9" s="3">
        <v>3</v>
      </c>
      <c r="K9" s="1">
        <v>35</v>
      </c>
      <c r="L9" s="1">
        <v>20</v>
      </c>
      <c r="M9" s="3">
        <v>3</v>
      </c>
      <c r="N9" s="1">
        <v>22</v>
      </c>
      <c r="O9" s="1">
        <v>3</v>
      </c>
      <c r="P9" s="1"/>
      <c r="Q9" s="1"/>
      <c r="R9" s="3">
        <v>3</v>
      </c>
      <c r="S9" s="1">
        <v>8</v>
      </c>
      <c r="T9" s="1">
        <v>4</v>
      </c>
      <c r="U9" s="3">
        <v>3</v>
      </c>
      <c r="V9" s="1">
        <v>7</v>
      </c>
      <c r="W9" s="1">
        <v>2</v>
      </c>
      <c r="X9" s="1"/>
      <c r="Y9" s="1"/>
      <c r="Z9" s="1"/>
      <c r="AA9" s="1"/>
      <c r="AB9" s="1"/>
      <c r="AC9" s="1"/>
    </row>
    <row r="10" spans="1:29" x14ac:dyDescent="0.25">
      <c r="A10" s="1"/>
      <c r="B10" s="3">
        <v>4</v>
      </c>
      <c r="C10" s="1">
        <v>43</v>
      </c>
      <c r="D10" s="1">
        <v>32</v>
      </c>
      <c r="E10" s="3">
        <v>4</v>
      </c>
      <c r="F10" s="1">
        <v>3</v>
      </c>
      <c r="G10" s="1">
        <v>5</v>
      </c>
      <c r="H10" s="1"/>
      <c r="I10" s="1"/>
      <c r="J10" s="3">
        <v>4</v>
      </c>
      <c r="K10" s="1">
        <v>42</v>
      </c>
      <c r="L10" s="1">
        <v>5</v>
      </c>
      <c r="M10" s="3">
        <v>4</v>
      </c>
      <c r="N10" s="1">
        <v>38</v>
      </c>
      <c r="O10" s="1">
        <v>17</v>
      </c>
      <c r="P10" s="1"/>
      <c r="Q10" s="1"/>
      <c r="R10" s="3">
        <v>4</v>
      </c>
      <c r="S10" s="1">
        <v>18</v>
      </c>
      <c r="T10" s="1">
        <v>4</v>
      </c>
      <c r="U10" s="3">
        <v>4</v>
      </c>
      <c r="V10" s="1">
        <v>6</v>
      </c>
      <c r="W10" s="1">
        <v>1</v>
      </c>
      <c r="X10" s="1"/>
      <c r="Y10" s="1"/>
      <c r="Z10" s="1"/>
      <c r="AA10" s="1"/>
      <c r="AB10" s="1"/>
      <c r="AC10" s="1"/>
    </row>
    <row r="11" spans="1:29" x14ac:dyDescent="0.25">
      <c r="A11" s="1"/>
      <c r="B11" s="3">
        <v>5</v>
      </c>
      <c r="C11" s="1">
        <v>29</v>
      </c>
      <c r="D11" s="1">
        <v>52</v>
      </c>
      <c r="E11" s="3">
        <v>5</v>
      </c>
      <c r="F11" s="1">
        <v>11</v>
      </c>
      <c r="G11" s="1">
        <v>3</v>
      </c>
      <c r="H11" s="1"/>
      <c r="I11" s="1"/>
      <c r="J11" s="3">
        <v>5</v>
      </c>
      <c r="K11" s="1">
        <v>35</v>
      </c>
      <c r="L11" s="1">
        <v>8</v>
      </c>
      <c r="M11" s="3">
        <v>5</v>
      </c>
      <c r="N11" s="1">
        <v>44</v>
      </c>
      <c r="O11" s="1">
        <v>55</v>
      </c>
      <c r="P11" s="1"/>
      <c r="Q11" s="1"/>
      <c r="R11" s="3">
        <v>5</v>
      </c>
      <c r="S11" s="1">
        <v>9</v>
      </c>
      <c r="T11" s="1">
        <v>4</v>
      </c>
      <c r="U11" s="3">
        <v>5</v>
      </c>
      <c r="V11" s="1">
        <v>11</v>
      </c>
      <c r="W11" s="1">
        <v>5</v>
      </c>
      <c r="X11" s="1"/>
      <c r="Y11" s="1"/>
      <c r="Z11" s="1"/>
      <c r="AA11" s="1"/>
      <c r="AB11" s="1"/>
      <c r="AC11" s="1"/>
    </row>
    <row r="12" spans="1:29" x14ac:dyDescent="0.25">
      <c r="A12" s="1"/>
      <c r="B12" s="3">
        <v>6</v>
      </c>
      <c r="C12" s="1">
        <v>47</v>
      </c>
      <c r="D12" s="1">
        <v>23</v>
      </c>
      <c r="E12" s="3">
        <v>6</v>
      </c>
      <c r="F12" s="1">
        <v>4</v>
      </c>
      <c r="G12" s="1">
        <v>9</v>
      </c>
      <c r="H12" s="1"/>
      <c r="I12" s="1"/>
      <c r="J12" s="3">
        <v>6</v>
      </c>
      <c r="K12" s="1">
        <v>39</v>
      </c>
      <c r="L12" s="1">
        <v>11</v>
      </c>
      <c r="M12" s="3">
        <v>6</v>
      </c>
      <c r="N12" s="1">
        <v>6</v>
      </c>
      <c r="O12" s="1">
        <v>3</v>
      </c>
      <c r="P12" s="1"/>
      <c r="Q12" s="1"/>
      <c r="R12" s="3">
        <v>6</v>
      </c>
      <c r="S12" s="1">
        <v>15</v>
      </c>
      <c r="T12" s="1">
        <v>7</v>
      </c>
      <c r="U12" s="3">
        <v>6</v>
      </c>
      <c r="V12" s="1">
        <v>15</v>
      </c>
      <c r="W12" s="1">
        <v>4</v>
      </c>
      <c r="X12" s="1"/>
      <c r="Y12" s="1"/>
      <c r="Z12" s="1"/>
      <c r="AA12" s="1"/>
      <c r="AB12" s="1"/>
      <c r="AC12" s="1"/>
    </row>
    <row r="13" spans="1:29" x14ac:dyDescent="0.25">
      <c r="A13" s="1"/>
      <c r="B13" s="3">
        <v>7</v>
      </c>
      <c r="C13" s="1">
        <v>43</v>
      </c>
      <c r="D13" s="1">
        <v>19</v>
      </c>
      <c r="E13" s="3">
        <v>7</v>
      </c>
      <c r="F13" s="1">
        <v>5</v>
      </c>
      <c r="G13" s="1">
        <v>13</v>
      </c>
      <c r="H13" s="1"/>
      <c r="I13" s="1"/>
      <c r="J13" s="3">
        <v>7</v>
      </c>
      <c r="K13" s="1">
        <v>37</v>
      </c>
      <c r="L13" s="1">
        <v>21</v>
      </c>
      <c r="M13" s="3">
        <v>7</v>
      </c>
      <c r="N13" s="1">
        <v>38</v>
      </c>
      <c r="O13" s="1">
        <v>7</v>
      </c>
      <c r="P13" s="1"/>
      <c r="Q13" s="1"/>
      <c r="R13" s="3">
        <v>7</v>
      </c>
      <c r="S13" s="1">
        <v>20</v>
      </c>
      <c r="T13" s="1">
        <v>10</v>
      </c>
      <c r="U13" s="3">
        <v>7</v>
      </c>
      <c r="V13" s="1">
        <v>18</v>
      </c>
      <c r="W13" s="1">
        <v>4</v>
      </c>
      <c r="X13" s="1"/>
      <c r="Y13" s="1"/>
      <c r="Z13" s="1"/>
      <c r="AA13" s="1"/>
      <c r="AB13" s="1"/>
      <c r="AC13" s="1"/>
    </row>
    <row r="14" spans="1:29" x14ac:dyDescent="0.25">
      <c r="A14" s="1"/>
      <c r="B14" s="3">
        <v>8</v>
      </c>
      <c r="C14" s="1">
        <v>36</v>
      </c>
      <c r="D14" s="1">
        <v>28</v>
      </c>
      <c r="E14" s="3">
        <v>8</v>
      </c>
      <c r="F14" s="1">
        <v>10</v>
      </c>
      <c r="G14" s="1">
        <v>5</v>
      </c>
      <c r="H14" s="1"/>
      <c r="I14" s="1"/>
      <c r="J14" s="3">
        <v>8</v>
      </c>
      <c r="K14" s="1">
        <v>50</v>
      </c>
      <c r="L14" s="1">
        <v>18</v>
      </c>
      <c r="M14" s="3">
        <v>8</v>
      </c>
      <c r="N14" s="1">
        <v>38</v>
      </c>
      <c r="O14" s="1">
        <v>7</v>
      </c>
      <c r="P14" s="1"/>
      <c r="Q14" s="1"/>
      <c r="R14" s="3">
        <v>8</v>
      </c>
      <c r="S14" s="1">
        <v>15</v>
      </c>
      <c r="T14" s="1">
        <v>11</v>
      </c>
      <c r="U14" s="3">
        <v>8</v>
      </c>
      <c r="V14" s="1">
        <v>16</v>
      </c>
      <c r="W14" s="1">
        <v>5</v>
      </c>
      <c r="X14" s="1"/>
      <c r="Y14" s="1"/>
      <c r="Z14" s="1"/>
      <c r="AA14" s="1"/>
      <c r="AB14" s="1"/>
      <c r="AC14" s="1"/>
    </row>
    <row r="15" spans="1:29" x14ac:dyDescent="0.25">
      <c r="A15" s="1"/>
      <c r="B15" s="3">
        <v>9</v>
      </c>
      <c r="C15" s="1">
        <v>46</v>
      </c>
      <c r="D15" s="1">
        <v>33</v>
      </c>
      <c r="E15" s="3">
        <v>9</v>
      </c>
      <c r="F15" s="1">
        <v>7</v>
      </c>
      <c r="G15" s="1">
        <v>9</v>
      </c>
      <c r="H15" s="1"/>
      <c r="I15" s="1"/>
      <c r="J15" s="3">
        <v>9</v>
      </c>
      <c r="K15" s="1">
        <v>47</v>
      </c>
      <c r="L15" s="1">
        <v>16</v>
      </c>
      <c r="M15" s="3">
        <v>9</v>
      </c>
      <c r="N15" s="1">
        <v>36</v>
      </c>
      <c r="O15" s="1">
        <v>3</v>
      </c>
      <c r="P15" s="1"/>
      <c r="Q15" s="1"/>
      <c r="R15" s="3">
        <v>9</v>
      </c>
      <c r="S15" s="1">
        <v>16</v>
      </c>
      <c r="T15" s="1">
        <v>4</v>
      </c>
      <c r="U15" s="3">
        <v>9</v>
      </c>
      <c r="V15" s="1">
        <v>16</v>
      </c>
      <c r="W15" s="1">
        <v>6</v>
      </c>
      <c r="X15" s="1"/>
      <c r="Y15" s="1"/>
      <c r="Z15" s="1"/>
      <c r="AA15" s="1"/>
      <c r="AB15" s="1"/>
      <c r="AC15" s="1"/>
    </row>
    <row r="16" spans="1:29" x14ac:dyDescent="0.25">
      <c r="A16" s="1"/>
      <c r="B16" s="3">
        <v>10</v>
      </c>
      <c r="C16" s="1">
        <v>39</v>
      </c>
      <c r="D16" s="1">
        <v>24</v>
      </c>
      <c r="E16" s="3">
        <v>10</v>
      </c>
      <c r="F16" s="1">
        <v>8</v>
      </c>
      <c r="G16" s="1">
        <v>6</v>
      </c>
      <c r="H16" s="1"/>
      <c r="I16" s="1"/>
      <c r="J16" s="3">
        <v>10</v>
      </c>
      <c r="K16" s="1">
        <v>42</v>
      </c>
      <c r="L16" s="1">
        <v>11</v>
      </c>
      <c r="M16" s="3">
        <v>10</v>
      </c>
      <c r="N16" s="1">
        <v>36</v>
      </c>
      <c r="O16" s="1">
        <v>5</v>
      </c>
      <c r="P16" s="1"/>
      <c r="Q16" s="1"/>
      <c r="R16" s="3">
        <v>10</v>
      </c>
      <c r="S16" s="1">
        <v>11</v>
      </c>
      <c r="T16" s="1">
        <v>6</v>
      </c>
      <c r="U16" s="3">
        <v>10</v>
      </c>
      <c r="V16" s="1">
        <v>6</v>
      </c>
      <c r="W16" s="1">
        <v>1</v>
      </c>
      <c r="X16" s="1"/>
      <c r="Y16" s="1"/>
      <c r="Z16" s="1"/>
      <c r="AA16" s="1"/>
      <c r="AB16" s="1"/>
      <c r="AC16" s="1"/>
    </row>
    <row r="17" spans="1:29" x14ac:dyDescent="0.25">
      <c r="A17" s="1"/>
      <c r="B17" s="3">
        <v>11</v>
      </c>
      <c r="C17" s="1">
        <v>30</v>
      </c>
      <c r="D17" s="1">
        <v>24</v>
      </c>
      <c r="E17" s="3">
        <v>11</v>
      </c>
      <c r="F17" s="1">
        <v>15</v>
      </c>
      <c r="G17" s="1">
        <v>8</v>
      </c>
      <c r="H17" s="1"/>
      <c r="I17" s="1"/>
      <c r="J17" s="3">
        <v>11</v>
      </c>
      <c r="K17" s="1">
        <v>19</v>
      </c>
      <c r="L17" s="1">
        <v>21</v>
      </c>
      <c r="M17" s="3">
        <v>11</v>
      </c>
      <c r="N17" s="1">
        <v>25</v>
      </c>
      <c r="O17" s="1">
        <v>1</v>
      </c>
      <c r="P17" s="1"/>
      <c r="Q17" s="1"/>
      <c r="R17" s="3">
        <v>11</v>
      </c>
      <c r="S17" s="1">
        <v>14</v>
      </c>
      <c r="T17" s="1">
        <v>6</v>
      </c>
      <c r="U17" s="3">
        <v>11</v>
      </c>
      <c r="V17" s="1">
        <v>6</v>
      </c>
      <c r="W17" s="1">
        <v>2</v>
      </c>
      <c r="X17" s="1"/>
      <c r="Y17" s="1"/>
      <c r="Z17" s="1"/>
      <c r="AA17" s="1"/>
      <c r="AB17" s="1"/>
      <c r="AC17" s="1"/>
    </row>
    <row r="18" spans="1:29" x14ac:dyDescent="0.25">
      <c r="A18" s="1"/>
      <c r="B18" s="3">
        <v>12</v>
      </c>
      <c r="C18" s="1">
        <v>27</v>
      </c>
      <c r="D18" s="1">
        <v>15</v>
      </c>
      <c r="E18" s="3">
        <v>12</v>
      </c>
      <c r="F18" s="1">
        <v>10</v>
      </c>
      <c r="G18" s="1">
        <v>11</v>
      </c>
      <c r="H18" s="1"/>
      <c r="I18" s="1"/>
      <c r="J18" s="3">
        <v>12</v>
      </c>
      <c r="K18" s="1">
        <v>40</v>
      </c>
      <c r="L18" s="1">
        <v>12</v>
      </c>
      <c r="M18" s="3">
        <v>12</v>
      </c>
      <c r="N18" s="1">
        <v>15</v>
      </c>
      <c r="O18" s="1">
        <v>6</v>
      </c>
      <c r="P18" s="1"/>
      <c r="Q18" s="1"/>
      <c r="R18" s="3">
        <v>12</v>
      </c>
      <c r="S18" s="1">
        <v>23</v>
      </c>
      <c r="T18" s="1">
        <v>12</v>
      </c>
      <c r="U18" s="3">
        <v>12</v>
      </c>
      <c r="V18" s="1">
        <v>13</v>
      </c>
      <c r="W18" s="1">
        <v>4</v>
      </c>
      <c r="X18" s="1"/>
      <c r="Y18" s="1"/>
      <c r="Z18" s="1"/>
      <c r="AA18" s="1"/>
      <c r="AB18" s="1"/>
      <c r="AC18" s="1"/>
    </row>
    <row r="19" spans="1:29" x14ac:dyDescent="0.25">
      <c r="A19" s="1"/>
      <c r="B19" s="7" t="s">
        <v>8</v>
      </c>
      <c r="C19" s="5">
        <f>SUM(C7:C18)</f>
        <v>437</v>
      </c>
      <c r="D19" s="5">
        <f>SUM(D7:D18)</f>
        <v>330</v>
      </c>
      <c r="E19" s="3">
        <v>13</v>
      </c>
      <c r="F19" s="1">
        <v>15</v>
      </c>
      <c r="G19" s="1">
        <v>5</v>
      </c>
      <c r="H19" s="1"/>
      <c r="I19" s="1"/>
      <c r="J19" s="7" t="s">
        <v>8</v>
      </c>
      <c r="K19" s="5">
        <f>SUM(K7:K18)</f>
        <v>471</v>
      </c>
      <c r="L19" s="5">
        <f>SUM(L7:L18)</f>
        <v>204</v>
      </c>
      <c r="M19" s="3">
        <v>13</v>
      </c>
      <c r="N19" s="1">
        <v>13</v>
      </c>
      <c r="O19" s="1">
        <v>4</v>
      </c>
      <c r="P19" s="1"/>
      <c r="Q19" s="1"/>
      <c r="R19" s="3">
        <v>13</v>
      </c>
      <c r="S19" s="1">
        <v>27</v>
      </c>
      <c r="T19" s="1">
        <v>10</v>
      </c>
      <c r="U19" s="3">
        <v>13</v>
      </c>
      <c r="V19" s="1">
        <v>5</v>
      </c>
      <c r="W19" s="1">
        <v>4</v>
      </c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3">
        <v>14</v>
      </c>
      <c r="F20" s="1">
        <v>11</v>
      </c>
      <c r="G20" s="1">
        <v>3</v>
      </c>
      <c r="H20" s="1"/>
      <c r="I20" s="1"/>
      <c r="J20" s="1"/>
      <c r="K20" s="1"/>
      <c r="L20" s="1"/>
      <c r="M20" s="3">
        <v>14</v>
      </c>
      <c r="N20" s="1">
        <v>16</v>
      </c>
      <c r="O20" s="1">
        <v>3</v>
      </c>
      <c r="P20" s="1"/>
      <c r="Q20" s="1"/>
      <c r="R20" s="3">
        <v>14</v>
      </c>
      <c r="S20" s="1">
        <v>26</v>
      </c>
      <c r="T20" s="1">
        <v>3</v>
      </c>
      <c r="U20" s="3">
        <v>14</v>
      </c>
      <c r="V20" s="1">
        <v>11</v>
      </c>
      <c r="W20" s="1">
        <v>8</v>
      </c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3">
        <v>15</v>
      </c>
      <c r="F21" s="1">
        <v>14</v>
      </c>
      <c r="G21" s="1">
        <v>2</v>
      </c>
      <c r="H21" s="1"/>
      <c r="I21" s="1"/>
      <c r="J21" s="1"/>
      <c r="K21" s="1"/>
      <c r="L21" s="1"/>
      <c r="M21" s="3">
        <v>15</v>
      </c>
      <c r="N21" s="1">
        <v>8</v>
      </c>
      <c r="O21" s="1">
        <v>3</v>
      </c>
      <c r="P21" s="1"/>
      <c r="Q21" s="1"/>
      <c r="R21" s="3">
        <v>15</v>
      </c>
      <c r="S21" s="1">
        <v>28</v>
      </c>
      <c r="T21" s="1">
        <v>4</v>
      </c>
      <c r="U21" s="3">
        <v>15</v>
      </c>
      <c r="V21" s="1">
        <v>12</v>
      </c>
      <c r="W21" s="1">
        <v>5</v>
      </c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3">
        <v>16</v>
      </c>
      <c r="F22" s="1">
        <v>15</v>
      </c>
      <c r="G22" s="1">
        <v>2</v>
      </c>
      <c r="H22" s="1"/>
      <c r="I22" s="1"/>
      <c r="J22" s="1"/>
      <c r="K22" s="1"/>
      <c r="L22" s="1"/>
      <c r="M22" s="3">
        <v>16</v>
      </c>
      <c r="N22" s="1">
        <v>14</v>
      </c>
      <c r="O22" s="1">
        <v>5</v>
      </c>
      <c r="P22" s="1"/>
      <c r="Q22" s="1"/>
      <c r="R22" s="3">
        <v>16</v>
      </c>
      <c r="S22" s="1">
        <v>27</v>
      </c>
      <c r="T22" s="1">
        <v>6</v>
      </c>
      <c r="U22" s="3">
        <v>16</v>
      </c>
      <c r="V22" s="1">
        <v>15</v>
      </c>
      <c r="W22" s="1">
        <v>3</v>
      </c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3">
        <v>17</v>
      </c>
      <c r="F23" s="1">
        <v>11</v>
      </c>
      <c r="G23" s="1">
        <v>2</v>
      </c>
      <c r="H23" s="1"/>
      <c r="I23" s="1"/>
      <c r="J23" s="1"/>
      <c r="K23" s="1"/>
      <c r="L23" s="1"/>
      <c r="M23" s="3">
        <v>17</v>
      </c>
      <c r="N23" s="1">
        <v>12</v>
      </c>
      <c r="O23" s="1">
        <v>3</v>
      </c>
      <c r="P23" s="1"/>
      <c r="Q23" s="1"/>
      <c r="R23" s="3">
        <v>17</v>
      </c>
      <c r="S23" s="1">
        <v>20</v>
      </c>
      <c r="T23" s="1">
        <v>5</v>
      </c>
      <c r="U23" s="3">
        <v>17</v>
      </c>
      <c r="V23" s="1">
        <v>17</v>
      </c>
      <c r="W23" s="1">
        <v>4</v>
      </c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7" t="s">
        <v>8</v>
      </c>
      <c r="F24" s="5">
        <f>SUM(F7:F23)</f>
        <v>162</v>
      </c>
      <c r="G24" s="5">
        <f>SUM(G7:G23)</f>
        <v>102</v>
      </c>
      <c r="H24" s="1"/>
      <c r="I24" s="1"/>
      <c r="J24" s="1"/>
      <c r="K24" s="1"/>
      <c r="L24" s="1"/>
      <c r="M24" s="3">
        <v>18</v>
      </c>
      <c r="N24" s="1">
        <v>16</v>
      </c>
      <c r="O24" s="1">
        <v>3</v>
      </c>
      <c r="P24" s="1"/>
      <c r="Q24" s="1"/>
      <c r="R24" s="7" t="s">
        <v>8</v>
      </c>
      <c r="S24" s="5">
        <f>SUM(S7:S23)</f>
        <v>319</v>
      </c>
      <c r="T24" s="5">
        <f>SUM(T7:T23)</f>
        <v>108</v>
      </c>
      <c r="U24" s="3">
        <v>18</v>
      </c>
      <c r="V24" s="1">
        <v>19</v>
      </c>
      <c r="W24" s="1">
        <v>2</v>
      </c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>
        <v>19</v>
      </c>
      <c r="N25" s="1">
        <v>6</v>
      </c>
      <c r="O25" s="1">
        <v>8</v>
      </c>
      <c r="P25" s="1"/>
      <c r="Q25" s="1"/>
      <c r="R25" s="1"/>
      <c r="S25" s="1"/>
      <c r="T25" s="1"/>
      <c r="U25" s="3">
        <v>19</v>
      </c>
      <c r="V25" s="1">
        <v>11</v>
      </c>
      <c r="W25" s="1">
        <v>3</v>
      </c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v>20</v>
      </c>
      <c r="N26" s="1">
        <v>39</v>
      </c>
      <c r="O26" s="1">
        <v>2</v>
      </c>
      <c r="P26" s="1"/>
      <c r="Q26" s="1"/>
      <c r="R26" s="1"/>
      <c r="S26" s="1"/>
      <c r="T26" s="1"/>
      <c r="U26" s="3">
        <v>20</v>
      </c>
      <c r="V26" s="1">
        <v>6</v>
      </c>
      <c r="W26" s="1">
        <v>6</v>
      </c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8</v>
      </c>
      <c r="N27" s="5">
        <f>SUM(N7:N26)</f>
        <v>493</v>
      </c>
      <c r="O27" s="5">
        <f>SUM(O7:O26)</f>
        <v>166</v>
      </c>
      <c r="P27" s="1"/>
      <c r="Q27" s="1"/>
      <c r="R27" s="1"/>
      <c r="S27" s="1"/>
      <c r="T27" s="1"/>
      <c r="U27" s="7" t="s">
        <v>8</v>
      </c>
      <c r="V27" s="5">
        <f>SUM(V7:V26)</f>
        <v>222</v>
      </c>
      <c r="W27" s="5">
        <f>SUM(W7:W26)</f>
        <v>79</v>
      </c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1" spans="1:29" x14ac:dyDescent="0.25">
      <c r="A31" s="9" t="s">
        <v>0</v>
      </c>
      <c r="B31" t="s">
        <v>3</v>
      </c>
      <c r="C31" t="s">
        <v>9</v>
      </c>
      <c r="D31">
        <f>SUM(D32:D33)</f>
        <v>767</v>
      </c>
    </row>
    <row r="32" spans="1:29" x14ac:dyDescent="0.25">
      <c r="C32" t="s">
        <v>6</v>
      </c>
      <c r="D32">
        <v>437</v>
      </c>
    </row>
    <row r="33" spans="1:4" x14ac:dyDescent="0.25">
      <c r="C33" t="s">
        <v>7</v>
      </c>
      <c r="D33">
        <v>330</v>
      </c>
    </row>
    <row r="34" spans="1:4" x14ac:dyDescent="0.25">
      <c r="C34" t="s">
        <v>10</v>
      </c>
      <c r="D34" s="8">
        <f>D32*100/D31</f>
        <v>56.975228161668838</v>
      </c>
    </row>
    <row r="35" spans="1:4" x14ac:dyDescent="0.25">
      <c r="B35" t="s">
        <v>4</v>
      </c>
      <c r="C35" t="s">
        <v>9</v>
      </c>
      <c r="D35">
        <f>SUM(D36:D37)</f>
        <v>264</v>
      </c>
    </row>
    <row r="36" spans="1:4" x14ac:dyDescent="0.25">
      <c r="C36" t="s">
        <v>6</v>
      </c>
      <c r="D36">
        <v>162</v>
      </c>
    </row>
    <row r="37" spans="1:4" x14ac:dyDescent="0.25">
      <c r="C37" t="s">
        <v>7</v>
      </c>
      <c r="D37">
        <v>102</v>
      </c>
    </row>
    <row r="38" spans="1:4" x14ac:dyDescent="0.25">
      <c r="C38" t="s">
        <v>10</v>
      </c>
      <c r="D38" s="8">
        <f>D36*100/D35</f>
        <v>61.363636363636367</v>
      </c>
    </row>
    <row r="41" spans="1:4" x14ac:dyDescent="0.25">
      <c r="A41" s="9" t="s">
        <v>1</v>
      </c>
      <c r="B41" s="6" t="s">
        <v>3</v>
      </c>
      <c r="C41" s="6" t="s">
        <v>9</v>
      </c>
      <c r="D41" s="6">
        <f>SUM(D42:D43)</f>
        <v>675</v>
      </c>
    </row>
    <row r="42" spans="1:4" x14ac:dyDescent="0.25">
      <c r="A42" s="6"/>
      <c r="B42" s="6"/>
      <c r="C42" s="6" t="s">
        <v>6</v>
      </c>
      <c r="D42" s="6">
        <v>471</v>
      </c>
    </row>
    <row r="43" spans="1:4" x14ac:dyDescent="0.25">
      <c r="A43" s="6"/>
      <c r="B43" s="6"/>
      <c r="C43" s="6" t="s">
        <v>7</v>
      </c>
      <c r="D43" s="6">
        <v>204</v>
      </c>
    </row>
    <row r="44" spans="1:4" x14ac:dyDescent="0.25">
      <c r="A44" s="6"/>
      <c r="B44" s="6"/>
      <c r="C44" s="6" t="s">
        <v>10</v>
      </c>
      <c r="D44" s="8">
        <f>D42*100/D41</f>
        <v>69.777777777777771</v>
      </c>
    </row>
    <row r="45" spans="1:4" x14ac:dyDescent="0.25">
      <c r="A45" s="6"/>
      <c r="B45" s="6" t="s">
        <v>4</v>
      </c>
      <c r="C45" s="6" t="s">
        <v>9</v>
      </c>
      <c r="D45" s="6">
        <f>SUM(D46:D47)</f>
        <v>659</v>
      </c>
    </row>
    <row r="46" spans="1:4" x14ac:dyDescent="0.25">
      <c r="A46" s="6"/>
      <c r="B46" s="6"/>
      <c r="C46" s="6" t="s">
        <v>6</v>
      </c>
      <c r="D46" s="6">
        <v>493</v>
      </c>
    </row>
    <row r="47" spans="1:4" x14ac:dyDescent="0.25">
      <c r="A47" s="6"/>
      <c r="B47" s="6"/>
      <c r="C47" s="6" t="s">
        <v>7</v>
      </c>
      <c r="D47" s="6">
        <v>166</v>
      </c>
    </row>
    <row r="48" spans="1:4" x14ac:dyDescent="0.25">
      <c r="A48" s="6"/>
      <c r="B48" s="6"/>
      <c r="C48" s="6" t="s">
        <v>10</v>
      </c>
      <c r="D48" s="8">
        <f>D46*100/D45</f>
        <v>74.810318664643404</v>
      </c>
    </row>
    <row r="51" spans="1:6" x14ac:dyDescent="0.25">
      <c r="A51" s="9" t="s">
        <v>2</v>
      </c>
      <c r="B51" t="s">
        <v>3</v>
      </c>
      <c r="C51" t="s">
        <v>9</v>
      </c>
      <c r="D51">
        <f>SUM(D52:D53)</f>
        <v>427</v>
      </c>
    </row>
    <row r="52" spans="1:6" x14ac:dyDescent="0.25">
      <c r="C52" t="s">
        <v>6</v>
      </c>
      <c r="D52">
        <v>319</v>
      </c>
    </row>
    <row r="53" spans="1:6" x14ac:dyDescent="0.25">
      <c r="C53" t="s">
        <v>7</v>
      </c>
      <c r="D53">
        <v>108</v>
      </c>
    </row>
    <row r="54" spans="1:6" x14ac:dyDescent="0.25">
      <c r="C54" t="s">
        <v>10</v>
      </c>
      <c r="D54" s="8">
        <f>D52*100/D51</f>
        <v>74.707259953161596</v>
      </c>
    </row>
    <row r="55" spans="1:6" x14ac:dyDescent="0.25">
      <c r="B55" t="s">
        <v>4</v>
      </c>
      <c r="C55" t="s">
        <v>9</v>
      </c>
      <c r="D55">
        <f>SUM(D56:D57)</f>
        <v>301</v>
      </c>
    </row>
    <row r="56" spans="1:6" x14ac:dyDescent="0.25">
      <c r="C56" t="s">
        <v>6</v>
      </c>
      <c r="D56">
        <v>222</v>
      </c>
    </row>
    <row r="57" spans="1:6" x14ac:dyDescent="0.25">
      <c r="C57" t="s">
        <v>7</v>
      </c>
      <c r="D57">
        <v>79</v>
      </c>
    </row>
    <row r="58" spans="1:6" x14ac:dyDescent="0.25">
      <c r="C58" t="s">
        <v>10</v>
      </c>
      <c r="D58" s="8">
        <f>D56*100/D55</f>
        <v>73.754152823920265</v>
      </c>
    </row>
    <row r="61" spans="1:6" x14ac:dyDescent="0.25">
      <c r="B61" s="4" t="s">
        <v>0</v>
      </c>
      <c r="C61" s="4" t="s">
        <v>1</v>
      </c>
      <c r="D61" s="4" t="s">
        <v>2</v>
      </c>
    </row>
    <row r="62" spans="1:6" x14ac:dyDescent="0.25">
      <c r="B62" s="2" t="s">
        <v>10</v>
      </c>
      <c r="C62" s="2" t="s">
        <v>10</v>
      </c>
      <c r="D62" s="2" t="s">
        <v>10</v>
      </c>
      <c r="E62" s="2" t="s">
        <v>11</v>
      </c>
      <c r="F62" s="2" t="s">
        <v>12</v>
      </c>
    </row>
    <row r="63" spans="1:6" x14ac:dyDescent="0.25">
      <c r="A63" s="10" t="s">
        <v>3</v>
      </c>
      <c r="B63">
        <v>56.975228161668838</v>
      </c>
      <c r="C63">
        <v>69.777777777777771</v>
      </c>
      <c r="D63">
        <v>74.707259953161596</v>
      </c>
      <c r="E63" s="11">
        <f>AVERAGE(B63:D63)</f>
        <v>67.153421964202735</v>
      </c>
      <c r="F63" s="11">
        <f>STDEV(B63:D63)</f>
        <v>9.1526865149425021</v>
      </c>
    </row>
    <row r="64" spans="1:6" x14ac:dyDescent="0.25">
      <c r="A64" s="10" t="s">
        <v>4</v>
      </c>
      <c r="B64">
        <v>61.363636363636367</v>
      </c>
      <c r="C64">
        <v>74.810318664643404</v>
      </c>
      <c r="D64">
        <v>73.754152823920265</v>
      </c>
      <c r="E64" s="11">
        <f>AVERAGE(B64:D64)</f>
        <v>69.976035950733348</v>
      </c>
      <c r="F64" s="11">
        <f>STDEV(B64:D64)</f>
        <v>7.4772282001185948</v>
      </c>
    </row>
  </sheetData>
  <mergeCells count="6">
    <mergeCell ref="C5:D5"/>
    <mergeCell ref="F5:G5"/>
    <mergeCell ref="K5:L5"/>
    <mergeCell ref="N5:O5"/>
    <mergeCell ref="S5:T5"/>
    <mergeCell ref="V5:W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6"/>
  <sheetViews>
    <sheetView tabSelected="1" topLeftCell="A411" workbookViewId="0">
      <selection activeCell="S15" sqref="S15"/>
    </sheetView>
  </sheetViews>
  <sheetFormatPr baseColWidth="10" defaultColWidth="9.140625" defaultRowHeight="15" x14ac:dyDescent="0.25"/>
  <cols>
    <col min="1" max="16384" width="9.140625" style="6"/>
  </cols>
  <sheetData>
    <row r="1" spans="1:18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 ht="83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8" x14ac:dyDescent="0.25">
      <c r="C4" s="34" t="s">
        <v>0</v>
      </c>
      <c r="D4" s="34"/>
      <c r="E4" s="34"/>
      <c r="F4" s="34" t="s">
        <v>1</v>
      </c>
      <c r="G4" s="34"/>
      <c r="H4" s="34"/>
      <c r="I4" s="34" t="s">
        <v>2</v>
      </c>
      <c r="J4" s="34"/>
      <c r="K4" s="34"/>
      <c r="L4" s="34" t="s">
        <v>14</v>
      </c>
      <c r="M4" s="34"/>
      <c r="N4" s="34"/>
      <c r="O4" s="9" t="s">
        <v>15</v>
      </c>
    </row>
    <row r="5" spans="1:18" x14ac:dyDescent="0.25">
      <c r="A5" s="12" t="s">
        <v>16</v>
      </c>
      <c r="B5" s="12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13"/>
    </row>
    <row r="6" spans="1:18" x14ac:dyDescent="0.25">
      <c r="A6" s="12" t="s">
        <v>17</v>
      </c>
      <c r="B6" s="12"/>
      <c r="C6" s="14" t="s">
        <v>18</v>
      </c>
      <c r="D6" s="15" t="s">
        <v>19</v>
      </c>
      <c r="E6" s="16" t="s">
        <v>20</v>
      </c>
      <c r="F6" s="14" t="s">
        <v>18</v>
      </c>
      <c r="G6" s="15" t="s">
        <v>19</v>
      </c>
      <c r="H6" s="16" t="s">
        <v>20</v>
      </c>
      <c r="I6" s="14" t="s">
        <v>18</v>
      </c>
      <c r="J6" s="15" t="s">
        <v>19</v>
      </c>
      <c r="K6" s="16" t="s">
        <v>20</v>
      </c>
      <c r="L6" s="14" t="s">
        <v>18</v>
      </c>
      <c r="M6" s="15" t="s">
        <v>19</v>
      </c>
      <c r="N6" s="16" t="s">
        <v>20</v>
      </c>
      <c r="O6" s="13"/>
    </row>
    <row r="7" spans="1:18" x14ac:dyDescent="0.25">
      <c r="A7" s="12" t="s">
        <v>21</v>
      </c>
      <c r="B7" s="12"/>
      <c r="C7" s="14" t="s">
        <v>18</v>
      </c>
      <c r="D7" s="15" t="s">
        <v>19</v>
      </c>
      <c r="E7" s="16" t="s">
        <v>20</v>
      </c>
      <c r="F7" s="14" t="s">
        <v>18</v>
      </c>
      <c r="G7" s="15" t="s">
        <v>19</v>
      </c>
      <c r="H7" s="16" t="s">
        <v>20</v>
      </c>
      <c r="I7" s="14" t="s">
        <v>18</v>
      </c>
      <c r="J7" s="15" t="s">
        <v>19</v>
      </c>
      <c r="K7" s="16" t="s">
        <v>20</v>
      </c>
      <c r="L7" s="14" t="s">
        <v>18</v>
      </c>
      <c r="M7" s="15" t="s">
        <v>19</v>
      </c>
      <c r="N7" s="16" t="s">
        <v>20</v>
      </c>
      <c r="O7" s="13"/>
      <c r="P7" s="17" t="s">
        <v>22</v>
      </c>
      <c r="Q7" s="17"/>
    </row>
    <row r="8" spans="1:18" x14ac:dyDescent="0.25">
      <c r="A8" s="12" t="s">
        <v>23</v>
      </c>
      <c r="B8" s="12"/>
      <c r="C8" s="14" t="s">
        <v>18</v>
      </c>
      <c r="D8" s="15" t="s">
        <v>19</v>
      </c>
      <c r="E8" s="16" t="s">
        <v>20</v>
      </c>
      <c r="F8" s="14" t="s">
        <v>18</v>
      </c>
      <c r="G8" s="15" t="s">
        <v>19</v>
      </c>
      <c r="H8" s="16" t="s">
        <v>20</v>
      </c>
      <c r="I8" s="14" t="s">
        <v>18</v>
      </c>
      <c r="J8" s="15" t="s">
        <v>19</v>
      </c>
      <c r="K8" s="16" t="s">
        <v>20</v>
      </c>
      <c r="L8" s="14" t="s">
        <v>18</v>
      </c>
      <c r="M8" s="15" t="s">
        <v>19</v>
      </c>
      <c r="N8" s="16" t="s">
        <v>20</v>
      </c>
      <c r="O8" s="13"/>
      <c r="P8" s="18" t="s">
        <v>24</v>
      </c>
      <c r="Q8" s="18"/>
      <c r="R8" s="18"/>
    </row>
    <row r="9" spans="1:18" x14ac:dyDescent="0.25">
      <c r="A9" s="12" t="s">
        <v>25</v>
      </c>
      <c r="B9" s="12"/>
      <c r="C9" s="14" t="s">
        <v>18</v>
      </c>
      <c r="D9" s="15" t="s">
        <v>19</v>
      </c>
      <c r="E9" s="16" t="s">
        <v>20</v>
      </c>
      <c r="F9" s="14" t="s">
        <v>18</v>
      </c>
      <c r="G9" s="15" t="s">
        <v>19</v>
      </c>
      <c r="H9" s="16" t="s">
        <v>20</v>
      </c>
      <c r="I9" s="14" t="s">
        <v>18</v>
      </c>
      <c r="J9" s="15" t="s">
        <v>19</v>
      </c>
      <c r="K9" s="16" t="s">
        <v>20</v>
      </c>
      <c r="L9" s="14" t="s">
        <v>18</v>
      </c>
      <c r="M9" s="15" t="s">
        <v>19</v>
      </c>
      <c r="N9" s="16" t="s">
        <v>20</v>
      </c>
      <c r="O9" s="13"/>
      <c r="P9" s="19" t="s">
        <v>26</v>
      </c>
      <c r="Q9" s="19"/>
      <c r="R9" s="19"/>
    </row>
    <row r="10" spans="1:18" x14ac:dyDescent="0.25">
      <c r="A10" s="12" t="s">
        <v>19</v>
      </c>
      <c r="B10" s="12"/>
      <c r="C10" s="20" t="s">
        <v>25</v>
      </c>
      <c r="D10" s="15" t="s">
        <v>19</v>
      </c>
      <c r="E10" s="21"/>
      <c r="F10" s="20" t="s">
        <v>25</v>
      </c>
      <c r="G10" s="15" t="s">
        <v>19</v>
      </c>
      <c r="H10" s="21"/>
      <c r="I10" s="20" t="s">
        <v>25</v>
      </c>
      <c r="J10" s="15" t="s">
        <v>19</v>
      </c>
      <c r="K10" s="21"/>
      <c r="L10" s="20" t="s">
        <v>25</v>
      </c>
      <c r="M10" s="15" t="s">
        <v>19</v>
      </c>
      <c r="N10" s="21"/>
      <c r="O10" s="13"/>
      <c r="P10" s="22" t="s">
        <v>27</v>
      </c>
      <c r="Q10" s="22"/>
      <c r="R10" s="22"/>
    </row>
    <row r="11" spans="1:18" x14ac:dyDescent="0.25">
      <c r="A11" s="12" t="s">
        <v>28</v>
      </c>
      <c r="B11" s="12"/>
      <c r="C11" s="20" t="s">
        <v>25</v>
      </c>
      <c r="D11" s="15" t="s">
        <v>19</v>
      </c>
      <c r="E11" s="21"/>
      <c r="F11" s="20" t="s">
        <v>25</v>
      </c>
      <c r="G11" s="15" t="s">
        <v>19</v>
      </c>
      <c r="H11" s="21"/>
      <c r="I11" s="20" t="s">
        <v>25</v>
      </c>
      <c r="J11" s="15" t="s">
        <v>19</v>
      </c>
      <c r="K11" s="21"/>
      <c r="L11" s="20" t="s">
        <v>25</v>
      </c>
      <c r="M11" s="15" t="s">
        <v>19</v>
      </c>
      <c r="N11" s="21"/>
      <c r="O11" s="13"/>
    </row>
    <row r="12" spans="1:18" x14ac:dyDescent="0.25">
      <c r="A12" s="12" t="s">
        <v>29</v>
      </c>
      <c r="B12" s="12"/>
      <c r="C12" s="20" t="s">
        <v>25</v>
      </c>
      <c r="D12" s="15" t="s">
        <v>19</v>
      </c>
      <c r="E12" s="21"/>
      <c r="F12" s="20" t="s">
        <v>25</v>
      </c>
      <c r="G12" s="15" t="s">
        <v>19</v>
      </c>
      <c r="H12" s="21"/>
      <c r="I12" s="20" t="s">
        <v>25</v>
      </c>
      <c r="J12" s="15" t="s">
        <v>19</v>
      </c>
      <c r="K12" s="21"/>
      <c r="L12" s="20" t="s">
        <v>25</v>
      </c>
      <c r="M12" s="15" t="s">
        <v>19</v>
      </c>
      <c r="N12" s="21"/>
      <c r="O12" s="13"/>
    </row>
    <row r="13" spans="1:18" x14ac:dyDescent="0.25">
      <c r="A13" s="12" t="s">
        <v>20</v>
      </c>
      <c r="B13" s="12"/>
      <c r="C13" s="20" t="s">
        <v>25</v>
      </c>
      <c r="D13" s="15" t="s">
        <v>19</v>
      </c>
      <c r="E13" s="21"/>
      <c r="F13" s="20" t="s">
        <v>25</v>
      </c>
      <c r="G13" s="15" t="s">
        <v>19</v>
      </c>
      <c r="H13" s="21"/>
      <c r="I13" s="20" t="s">
        <v>25</v>
      </c>
      <c r="J13" s="15" t="s">
        <v>19</v>
      </c>
      <c r="K13" s="21"/>
      <c r="L13" s="20" t="s">
        <v>25</v>
      </c>
      <c r="M13" s="15" t="s">
        <v>19</v>
      </c>
      <c r="N13" s="21"/>
      <c r="O13" s="13"/>
    </row>
    <row r="14" spans="1:18" x14ac:dyDescent="0.25">
      <c r="O14" s="13"/>
    </row>
    <row r="15" spans="1:18" x14ac:dyDescent="0.25">
      <c r="A15" s="12" t="s">
        <v>16</v>
      </c>
      <c r="B15" s="12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6">
        <v>8</v>
      </c>
      <c r="K15" s="6">
        <v>9</v>
      </c>
      <c r="L15" s="6">
        <v>10</v>
      </c>
      <c r="M15" s="6">
        <v>11</v>
      </c>
      <c r="N15" s="6">
        <v>12</v>
      </c>
      <c r="O15" s="13">
        <v>1</v>
      </c>
    </row>
    <row r="16" spans="1:18" x14ac:dyDescent="0.25">
      <c r="A16" s="12" t="s">
        <v>17</v>
      </c>
      <c r="B16" s="12"/>
      <c r="C16" s="17">
        <v>1331</v>
      </c>
      <c r="D16" s="19">
        <v>1750</v>
      </c>
      <c r="E16" s="22">
        <v>1520</v>
      </c>
      <c r="F16" s="17">
        <v>1364</v>
      </c>
      <c r="G16" s="19">
        <v>1746</v>
      </c>
      <c r="H16" s="22">
        <v>1522</v>
      </c>
      <c r="I16" s="17">
        <v>1385</v>
      </c>
      <c r="J16" s="19">
        <v>1811</v>
      </c>
      <c r="K16" s="22">
        <v>1531</v>
      </c>
      <c r="L16" s="17">
        <v>1380</v>
      </c>
      <c r="M16" s="19">
        <v>1712</v>
      </c>
      <c r="N16" s="22">
        <v>1403</v>
      </c>
      <c r="O16" s="13"/>
    </row>
    <row r="17" spans="1:15" x14ac:dyDescent="0.25">
      <c r="A17" s="12" t="s">
        <v>21</v>
      </c>
      <c r="B17" s="12"/>
      <c r="C17" s="17">
        <v>1299</v>
      </c>
      <c r="D17" s="19">
        <v>1813</v>
      </c>
      <c r="E17" s="22">
        <v>1525</v>
      </c>
      <c r="F17" s="17">
        <v>1331</v>
      </c>
      <c r="G17" s="19">
        <v>1767</v>
      </c>
      <c r="H17" s="22">
        <v>1232</v>
      </c>
      <c r="I17" s="17">
        <v>1396</v>
      </c>
      <c r="J17" s="19">
        <v>1772</v>
      </c>
      <c r="K17" s="22">
        <v>1428</v>
      </c>
      <c r="L17" s="17">
        <v>1357</v>
      </c>
      <c r="M17" s="19">
        <v>1719</v>
      </c>
      <c r="N17" s="22">
        <v>1259</v>
      </c>
      <c r="O17" s="13"/>
    </row>
    <row r="18" spans="1:15" x14ac:dyDescent="0.25">
      <c r="A18" s="12" t="s">
        <v>23</v>
      </c>
      <c r="B18" s="12"/>
      <c r="C18" s="17">
        <v>1412</v>
      </c>
      <c r="D18" s="19">
        <v>1866</v>
      </c>
      <c r="E18" s="22">
        <v>1525</v>
      </c>
      <c r="F18" s="17">
        <v>1422</v>
      </c>
      <c r="G18" s="19">
        <v>1842</v>
      </c>
      <c r="H18" s="22">
        <v>1523</v>
      </c>
      <c r="I18" s="17">
        <v>1354</v>
      </c>
      <c r="J18" s="19">
        <v>1853</v>
      </c>
      <c r="K18" s="22">
        <v>1507</v>
      </c>
      <c r="L18" s="17">
        <v>1377</v>
      </c>
      <c r="M18" s="19">
        <v>1622</v>
      </c>
      <c r="N18" s="22">
        <v>1382</v>
      </c>
      <c r="O18" s="13"/>
    </row>
    <row r="19" spans="1:15" x14ac:dyDescent="0.25">
      <c r="A19" s="12" t="s">
        <v>25</v>
      </c>
      <c r="B19" s="12"/>
      <c r="C19" s="17">
        <v>1369</v>
      </c>
      <c r="D19" s="19">
        <v>1891</v>
      </c>
      <c r="E19" s="22">
        <v>1459</v>
      </c>
      <c r="F19" s="17">
        <v>1335</v>
      </c>
      <c r="G19" s="19">
        <v>1819</v>
      </c>
      <c r="H19" s="22">
        <v>1523</v>
      </c>
      <c r="I19" s="17">
        <v>1355</v>
      </c>
      <c r="J19" s="19">
        <v>1771</v>
      </c>
      <c r="K19" s="22">
        <v>1545</v>
      </c>
      <c r="L19" s="17">
        <v>1340</v>
      </c>
      <c r="M19" s="19">
        <v>1696</v>
      </c>
      <c r="N19" s="22">
        <v>1440</v>
      </c>
      <c r="O19" s="13"/>
    </row>
    <row r="20" spans="1:15" x14ac:dyDescent="0.25">
      <c r="A20" s="12"/>
      <c r="B20" s="12" t="s">
        <v>11</v>
      </c>
      <c r="C20" s="23">
        <f>AVERAGE(C16:C19)</f>
        <v>1352.75</v>
      </c>
      <c r="D20" s="19"/>
      <c r="E20" s="24">
        <f>AVERAGE(E16:E19)</f>
        <v>1507.25</v>
      </c>
      <c r="F20" s="23">
        <f>AVERAGE(F16:F19)</f>
        <v>1363</v>
      </c>
      <c r="G20" s="19"/>
      <c r="H20" s="24">
        <f>AVERAGE(H16:H19)</f>
        <v>1450</v>
      </c>
      <c r="I20" s="23">
        <f>AVERAGE(I16:I19)</f>
        <v>1372.5</v>
      </c>
      <c r="J20" s="19"/>
      <c r="K20" s="24">
        <f>AVERAGE(K16:K19)</f>
        <v>1502.75</v>
      </c>
      <c r="L20" s="23">
        <f>AVERAGE(L16:L19)</f>
        <v>1363.5</v>
      </c>
      <c r="M20" s="19"/>
      <c r="N20" s="24">
        <f>AVERAGE(N16:N19)</f>
        <v>1371</v>
      </c>
      <c r="O20" s="13"/>
    </row>
    <row r="21" spans="1:15" x14ac:dyDescent="0.25">
      <c r="A21" s="12" t="s">
        <v>19</v>
      </c>
      <c r="B21" s="12"/>
      <c r="C21" s="18">
        <v>1435</v>
      </c>
      <c r="D21" s="19">
        <v>1861</v>
      </c>
      <c r="F21" s="18">
        <v>1481</v>
      </c>
      <c r="G21" s="19">
        <v>1816</v>
      </c>
      <c r="I21" s="18">
        <v>1338</v>
      </c>
      <c r="J21" s="19">
        <v>1901</v>
      </c>
      <c r="L21" s="18">
        <v>1456</v>
      </c>
      <c r="M21" s="19">
        <v>1674</v>
      </c>
      <c r="O21" s="13"/>
    </row>
    <row r="22" spans="1:15" x14ac:dyDescent="0.25">
      <c r="A22" s="12" t="s">
        <v>28</v>
      </c>
      <c r="B22" s="12"/>
      <c r="C22" s="18">
        <v>1478</v>
      </c>
      <c r="D22" s="19">
        <v>1811</v>
      </c>
      <c r="F22" s="18">
        <v>1448</v>
      </c>
      <c r="G22" s="19">
        <v>1876</v>
      </c>
      <c r="I22" s="18">
        <v>1391</v>
      </c>
      <c r="J22" s="19">
        <v>1854</v>
      </c>
      <c r="L22" s="18">
        <v>1310</v>
      </c>
      <c r="M22" s="19">
        <v>1617</v>
      </c>
      <c r="O22" s="13"/>
    </row>
    <row r="23" spans="1:15" x14ac:dyDescent="0.25">
      <c r="A23" s="12" t="s">
        <v>29</v>
      </c>
      <c r="B23" s="12"/>
      <c r="C23" s="18">
        <v>1430</v>
      </c>
      <c r="D23" s="19">
        <v>1900</v>
      </c>
      <c r="F23" s="18">
        <v>1413</v>
      </c>
      <c r="G23" s="19">
        <v>1827</v>
      </c>
      <c r="I23" s="18">
        <v>1465</v>
      </c>
      <c r="J23" s="19">
        <v>1907</v>
      </c>
      <c r="L23" s="18">
        <v>1365</v>
      </c>
      <c r="M23" s="19">
        <v>1756</v>
      </c>
      <c r="O23" s="13"/>
    </row>
    <row r="24" spans="1:15" x14ac:dyDescent="0.25">
      <c r="A24" s="12" t="s">
        <v>20</v>
      </c>
      <c r="B24" s="12"/>
      <c r="C24" s="18">
        <v>1401</v>
      </c>
      <c r="D24" s="19">
        <v>1805</v>
      </c>
      <c r="F24" s="18">
        <v>1433</v>
      </c>
      <c r="G24" s="19">
        <v>1888</v>
      </c>
      <c r="I24" s="18">
        <v>1483</v>
      </c>
      <c r="J24" s="19">
        <v>1855</v>
      </c>
      <c r="L24" s="18">
        <v>1385</v>
      </c>
      <c r="M24" s="19">
        <v>1657</v>
      </c>
      <c r="O24" s="13"/>
    </row>
    <row r="25" spans="1:15" x14ac:dyDescent="0.25">
      <c r="B25" s="6" t="s">
        <v>11</v>
      </c>
      <c r="C25" s="25">
        <f>AVERAGE(C21:C24)</f>
        <v>1436</v>
      </c>
      <c r="D25" s="26">
        <f>AVERAGE(D16:D24)</f>
        <v>1837.125</v>
      </c>
      <c r="E25" s="27"/>
      <c r="F25" s="25">
        <f>AVERAGE(F21:F24)</f>
        <v>1443.75</v>
      </c>
      <c r="G25" s="26">
        <f>AVERAGE(G16:G24)</f>
        <v>1822.625</v>
      </c>
      <c r="H25" s="27"/>
      <c r="I25" s="25">
        <f>AVERAGE(I21:I24)</f>
        <v>1419.25</v>
      </c>
      <c r="J25" s="26">
        <f>AVERAGE(J16:J24)</f>
        <v>1840.5</v>
      </c>
      <c r="K25" s="27"/>
      <c r="L25" s="25">
        <f>AVERAGE(L21:L24)</f>
        <v>1379</v>
      </c>
      <c r="M25" s="26">
        <f>AVERAGE(M16:M24)</f>
        <v>1681.625</v>
      </c>
      <c r="N25" s="27"/>
      <c r="O25" s="13"/>
    </row>
    <row r="26" spans="1:15" x14ac:dyDescent="0.25">
      <c r="O26" s="13"/>
    </row>
    <row r="27" spans="1:15" x14ac:dyDescent="0.25">
      <c r="A27" s="12" t="s">
        <v>16</v>
      </c>
      <c r="B27" s="12"/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  <c r="K27" s="6">
        <v>9</v>
      </c>
      <c r="L27" s="6">
        <v>10</v>
      </c>
      <c r="M27" s="6">
        <v>11</v>
      </c>
      <c r="N27" s="6">
        <v>12</v>
      </c>
      <c r="O27" s="13">
        <v>2</v>
      </c>
    </row>
    <row r="28" spans="1:15" x14ac:dyDescent="0.25">
      <c r="A28" s="12" t="s">
        <v>17</v>
      </c>
      <c r="B28" s="12"/>
      <c r="C28" s="17">
        <v>1298</v>
      </c>
      <c r="D28" s="19">
        <v>1764</v>
      </c>
      <c r="E28" s="22">
        <v>1670</v>
      </c>
      <c r="F28" s="17">
        <v>1346</v>
      </c>
      <c r="G28" s="19">
        <v>1736</v>
      </c>
      <c r="H28" s="22">
        <v>1752</v>
      </c>
      <c r="I28" s="17">
        <v>1306</v>
      </c>
      <c r="J28" s="19">
        <v>1789</v>
      </c>
      <c r="K28" s="22">
        <v>1762</v>
      </c>
      <c r="L28" s="17">
        <v>1341</v>
      </c>
      <c r="M28" s="19">
        <v>1684</v>
      </c>
      <c r="N28" s="22">
        <v>1658</v>
      </c>
      <c r="O28" s="13"/>
    </row>
    <row r="29" spans="1:15" x14ac:dyDescent="0.25">
      <c r="A29" s="12" t="s">
        <v>21</v>
      </c>
      <c r="B29" s="12"/>
      <c r="C29" s="17">
        <v>1317</v>
      </c>
      <c r="D29" s="19">
        <v>1861</v>
      </c>
      <c r="E29" s="22">
        <v>1735</v>
      </c>
      <c r="F29" s="17">
        <v>1297</v>
      </c>
      <c r="G29" s="19">
        <v>1743</v>
      </c>
      <c r="H29" s="22">
        <v>1417</v>
      </c>
      <c r="I29" s="17">
        <v>1388</v>
      </c>
      <c r="J29" s="19">
        <v>1779</v>
      </c>
      <c r="K29" s="22">
        <v>1629</v>
      </c>
      <c r="L29" s="17">
        <v>1368</v>
      </c>
      <c r="M29" s="19">
        <v>1705</v>
      </c>
      <c r="N29" s="22">
        <v>1442</v>
      </c>
      <c r="O29" s="13"/>
    </row>
    <row r="30" spans="1:15" x14ac:dyDescent="0.25">
      <c r="A30" s="12" t="s">
        <v>23</v>
      </c>
      <c r="B30" s="12"/>
      <c r="C30" s="17">
        <v>1398</v>
      </c>
      <c r="D30" s="19">
        <v>1829</v>
      </c>
      <c r="E30" s="22">
        <v>1747</v>
      </c>
      <c r="F30" s="17">
        <v>1405</v>
      </c>
      <c r="G30" s="19">
        <v>1825</v>
      </c>
      <c r="H30" s="22">
        <v>1762</v>
      </c>
      <c r="I30" s="17">
        <v>1350</v>
      </c>
      <c r="J30" s="19">
        <v>1849</v>
      </c>
      <c r="K30" s="22">
        <v>1765</v>
      </c>
      <c r="L30" s="17">
        <v>1365</v>
      </c>
      <c r="M30" s="19">
        <v>1632</v>
      </c>
      <c r="N30" s="22">
        <v>1692</v>
      </c>
      <c r="O30" s="13"/>
    </row>
    <row r="31" spans="1:15" x14ac:dyDescent="0.25">
      <c r="A31" s="12" t="s">
        <v>25</v>
      </c>
      <c r="B31" s="12"/>
      <c r="C31" s="17">
        <v>1361</v>
      </c>
      <c r="D31" s="19">
        <v>1854</v>
      </c>
      <c r="E31" s="22">
        <v>1686</v>
      </c>
      <c r="F31" s="17">
        <v>1329</v>
      </c>
      <c r="G31" s="19">
        <v>1824</v>
      </c>
      <c r="H31" s="22">
        <v>1810</v>
      </c>
      <c r="I31" s="17">
        <v>1358</v>
      </c>
      <c r="J31" s="19">
        <v>1823</v>
      </c>
      <c r="K31" s="22">
        <v>1777</v>
      </c>
      <c r="L31" s="17">
        <v>1372</v>
      </c>
      <c r="M31" s="19">
        <v>1677</v>
      </c>
      <c r="N31" s="22">
        <v>1711</v>
      </c>
      <c r="O31" s="13"/>
    </row>
    <row r="32" spans="1:15" x14ac:dyDescent="0.25">
      <c r="A32" s="12"/>
      <c r="B32" s="12" t="s">
        <v>11</v>
      </c>
      <c r="C32" s="23">
        <f>AVERAGE(C28:C31)</f>
        <v>1343.5</v>
      </c>
      <c r="D32" s="19"/>
      <c r="E32" s="24">
        <f t="shared" ref="E32:N32" si="0">AVERAGE(E28:E31)</f>
        <v>1709.5</v>
      </c>
      <c r="F32" s="23">
        <f t="shared" si="0"/>
        <v>1344.25</v>
      </c>
      <c r="G32" s="19"/>
      <c r="H32" s="24">
        <f t="shared" si="0"/>
        <v>1685.25</v>
      </c>
      <c r="I32" s="23">
        <f t="shared" si="0"/>
        <v>1350.5</v>
      </c>
      <c r="J32" s="19"/>
      <c r="K32" s="24">
        <f t="shared" si="0"/>
        <v>1733.25</v>
      </c>
      <c r="L32" s="23">
        <f t="shared" si="0"/>
        <v>1361.5</v>
      </c>
      <c r="M32" s="19"/>
      <c r="N32" s="24">
        <f t="shared" si="0"/>
        <v>1625.75</v>
      </c>
      <c r="O32" s="13"/>
    </row>
    <row r="33" spans="1:15" x14ac:dyDescent="0.25">
      <c r="A33" s="12" t="s">
        <v>19</v>
      </c>
      <c r="B33" s="12"/>
      <c r="C33" s="18">
        <v>1428</v>
      </c>
      <c r="D33" s="19">
        <v>1877</v>
      </c>
      <c r="F33" s="18">
        <v>1488</v>
      </c>
      <c r="G33" s="19">
        <v>1770</v>
      </c>
      <c r="I33" s="18">
        <v>1345</v>
      </c>
      <c r="J33" s="19">
        <v>1951</v>
      </c>
      <c r="L33" s="18">
        <v>1452</v>
      </c>
      <c r="M33" s="19">
        <v>1655</v>
      </c>
      <c r="O33" s="13"/>
    </row>
    <row r="34" spans="1:15" x14ac:dyDescent="0.25">
      <c r="A34" s="12" t="s">
        <v>28</v>
      </c>
      <c r="B34" s="12"/>
      <c r="C34" s="18">
        <v>1515</v>
      </c>
      <c r="D34" s="19">
        <v>1822</v>
      </c>
      <c r="F34" s="18">
        <v>1432</v>
      </c>
      <c r="G34" s="19">
        <v>1880</v>
      </c>
      <c r="I34" s="18">
        <v>1391</v>
      </c>
      <c r="J34" s="19">
        <v>1837</v>
      </c>
      <c r="L34" s="18">
        <v>1279</v>
      </c>
      <c r="M34" s="19">
        <v>1601</v>
      </c>
      <c r="O34" s="13"/>
    </row>
    <row r="35" spans="1:15" x14ac:dyDescent="0.25">
      <c r="A35" s="12" t="s">
        <v>29</v>
      </c>
      <c r="B35" s="12"/>
      <c r="C35" s="18">
        <v>1415</v>
      </c>
      <c r="D35" s="19">
        <v>1890</v>
      </c>
      <c r="F35" s="18">
        <v>1413</v>
      </c>
      <c r="G35" s="19">
        <v>1815</v>
      </c>
      <c r="I35" s="18">
        <v>1443</v>
      </c>
      <c r="J35" s="19">
        <v>1965</v>
      </c>
      <c r="L35" s="18">
        <v>1327</v>
      </c>
      <c r="M35" s="19">
        <v>1761</v>
      </c>
      <c r="O35" s="13"/>
    </row>
    <row r="36" spans="1:15" x14ac:dyDescent="0.25">
      <c r="A36" s="12" t="s">
        <v>20</v>
      </c>
      <c r="B36" s="12"/>
      <c r="C36" s="18">
        <v>1388</v>
      </c>
      <c r="D36" s="19">
        <v>1835</v>
      </c>
      <c r="F36" s="18">
        <v>1410</v>
      </c>
      <c r="G36" s="19">
        <v>1887</v>
      </c>
      <c r="I36" s="18">
        <v>1455</v>
      </c>
      <c r="J36" s="19">
        <v>1830</v>
      </c>
      <c r="L36" s="18">
        <v>1393</v>
      </c>
      <c r="M36" s="19">
        <v>1675</v>
      </c>
      <c r="O36" s="13"/>
    </row>
    <row r="37" spans="1:15" x14ac:dyDescent="0.25">
      <c r="A37" s="12"/>
      <c r="B37" s="12" t="s">
        <v>11</v>
      </c>
      <c r="C37" s="25">
        <f>AVERAGE(C33:C36)</f>
        <v>1436.5</v>
      </c>
      <c r="D37" s="26">
        <f>AVERAGE(D28:D36)</f>
        <v>1841.5</v>
      </c>
      <c r="E37" s="27"/>
      <c r="F37" s="25">
        <f>AVERAGE(F33:F36)</f>
        <v>1435.75</v>
      </c>
      <c r="G37" s="26">
        <f t="shared" ref="G37:M37" si="1">AVERAGE(G28:G36)</f>
        <v>1810</v>
      </c>
      <c r="H37" s="27"/>
      <c r="I37" s="25">
        <f>AVERAGE(I33:I36)</f>
        <v>1408.5</v>
      </c>
      <c r="J37" s="26">
        <f t="shared" si="1"/>
        <v>1852.875</v>
      </c>
      <c r="K37" s="27"/>
      <c r="L37" s="25">
        <f>AVERAGE(L33:L36)</f>
        <v>1362.75</v>
      </c>
      <c r="M37" s="26">
        <f t="shared" si="1"/>
        <v>1673.75</v>
      </c>
      <c r="N37" s="27"/>
      <c r="O37" s="13"/>
    </row>
    <row r="38" spans="1:15" x14ac:dyDescent="0.25">
      <c r="O38" s="13"/>
    </row>
    <row r="39" spans="1:15" x14ac:dyDescent="0.25">
      <c r="A39" s="12" t="s">
        <v>16</v>
      </c>
      <c r="B39" s="12"/>
      <c r="C39" s="6">
        <v>1</v>
      </c>
      <c r="D39" s="6">
        <v>2</v>
      </c>
      <c r="E39" s="6">
        <v>3</v>
      </c>
      <c r="F39" s="6">
        <v>4</v>
      </c>
      <c r="G39" s="6">
        <v>5</v>
      </c>
      <c r="H39" s="6">
        <v>6</v>
      </c>
      <c r="I39" s="6">
        <v>7</v>
      </c>
      <c r="J39" s="6">
        <v>8</v>
      </c>
      <c r="K39" s="6">
        <v>9</v>
      </c>
      <c r="L39" s="6">
        <v>10</v>
      </c>
      <c r="M39" s="6">
        <v>11</v>
      </c>
      <c r="N39" s="6">
        <v>12</v>
      </c>
      <c r="O39" s="13">
        <v>3</v>
      </c>
    </row>
    <row r="40" spans="1:15" x14ac:dyDescent="0.25">
      <c r="A40" s="12" t="s">
        <v>17</v>
      </c>
      <c r="B40" s="12"/>
      <c r="C40" s="17">
        <v>1313</v>
      </c>
      <c r="D40" s="19">
        <v>1727</v>
      </c>
      <c r="E40" s="22">
        <v>2007</v>
      </c>
      <c r="F40" s="17">
        <v>1312</v>
      </c>
      <c r="G40" s="19">
        <v>1750</v>
      </c>
      <c r="H40" s="22">
        <v>2303</v>
      </c>
      <c r="I40" s="17">
        <v>1333</v>
      </c>
      <c r="J40" s="19">
        <v>1852</v>
      </c>
      <c r="K40" s="22">
        <v>2376</v>
      </c>
      <c r="L40" s="17">
        <v>1360</v>
      </c>
      <c r="M40" s="19">
        <v>1731</v>
      </c>
      <c r="N40" s="22">
        <v>2117</v>
      </c>
      <c r="O40" s="13"/>
    </row>
    <row r="41" spans="1:15" x14ac:dyDescent="0.25">
      <c r="A41" s="12" t="s">
        <v>21</v>
      </c>
      <c r="B41" s="12"/>
      <c r="C41" s="17">
        <v>1332</v>
      </c>
      <c r="D41" s="19">
        <v>1823</v>
      </c>
      <c r="E41" s="22">
        <v>2128</v>
      </c>
      <c r="F41" s="17">
        <v>1302</v>
      </c>
      <c r="G41" s="19">
        <v>1783</v>
      </c>
      <c r="H41" s="22">
        <v>1773</v>
      </c>
      <c r="I41" s="17">
        <v>1406</v>
      </c>
      <c r="J41" s="19">
        <v>1795</v>
      </c>
      <c r="K41" s="22">
        <v>2070</v>
      </c>
      <c r="L41" s="17">
        <v>1349</v>
      </c>
      <c r="M41" s="19">
        <v>1680</v>
      </c>
      <c r="N41" s="22">
        <v>1863</v>
      </c>
      <c r="O41" s="13"/>
    </row>
    <row r="42" spans="1:15" x14ac:dyDescent="0.25">
      <c r="A42" s="12" t="s">
        <v>23</v>
      </c>
      <c r="B42" s="12"/>
      <c r="C42" s="17">
        <v>1406</v>
      </c>
      <c r="D42" s="19">
        <v>1825</v>
      </c>
      <c r="E42" s="22">
        <v>2172</v>
      </c>
      <c r="F42" s="17">
        <v>1416</v>
      </c>
      <c r="G42" s="19">
        <v>1899</v>
      </c>
      <c r="H42" s="22">
        <v>2241</v>
      </c>
      <c r="I42" s="17">
        <v>1333</v>
      </c>
      <c r="J42" s="19">
        <v>1896</v>
      </c>
      <c r="K42" s="22">
        <v>2218</v>
      </c>
      <c r="L42" s="17">
        <v>1356</v>
      </c>
      <c r="M42" s="19">
        <v>1631</v>
      </c>
      <c r="N42" s="22">
        <v>2277</v>
      </c>
      <c r="O42" s="13"/>
    </row>
    <row r="43" spans="1:15" x14ac:dyDescent="0.25">
      <c r="A43" s="12" t="s">
        <v>25</v>
      </c>
      <c r="B43" s="12"/>
      <c r="C43" s="17">
        <v>1365</v>
      </c>
      <c r="D43" s="19">
        <v>1867</v>
      </c>
      <c r="E43" s="22">
        <v>2097</v>
      </c>
      <c r="F43" s="17">
        <v>1375</v>
      </c>
      <c r="G43" s="19">
        <v>1867</v>
      </c>
      <c r="H43" s="22">
        <v>2300</v>
      </c>
      <c r="I43" s="17">
        <v>1358</v>
      </c>
      <c r="J43" s="19">
        <v>1807</v>
      </c>
      <c r="K43" s="22">
        <v>2189</v>
      </c>
      <c r="L43" s="17">
        <v>1353</v>
      </c>
      <c r="M43" s="19">
        <v>1665</v>
      </c>
      <c r="N43" s="22">
        <v>2271</v>
      </c>
      <c r="O43" s="13"/>
    </row>
    <row r="44" spans="1:15" x14ac:dyDescent="0.25">
      <c r="A44" s="12"/>
      <c r="B44" s="12" t="s">
        <v>11</v>
      </c>
      <c r="C44" s="23">
        <f>AVERAGE(C40:C43)</f>
        <v>1354</v>
      </c>
      <c r="D44" s="26"/>
      <c r="E44" s="24">
        <f t="shared" ref="E44:N44" si="2">AVERAGE(E40:E43)</f>
        <v>2101</v>
      </c>
      <c r="F44" s="23">
        <f t="shared" si="2"/>
        <v>1351.25</v>
      </c>
      <c r="G44" s="26"/>
      <c r="H44" s="24">
        <f t="shared" si="2"/>
        <v>2154.25</v>
      </c>
      <c r="I44" s="23">
        <f t="shared" si="2"/>
        <v>1357.5</v>
      </c>
      <c r="J44" s="26"/>
      <c r="K44" s="24">
        <f t="shared" si="2"/>
        <v>2213.25</v>
      </c>
      <c r="L44" s="23">
        <f t="shared" si="2"/>
        <v>1354.5</v>
      </c>
      <c r="M44" s="26"/>
      <c r="N44" s="24">
        <f t="shared" si="2"/>
        <v>2132</v>
      </c>
      <c r="O44" s="13"/>
    </row>
    <row r="45" spans="1:15" x14ac:dyDescent="0.25">
      <c r="A45" s="12" t="s">
        <v>19</v>
      </c>
      <c r="B45" s="12"/>
      <c r="C45" s="18">
        <v>1422</v>
      </c>
      <c r="D45" s="19">
        <v>1851</v>
      </c>
      <c r="F45" s="18">
        <v>1483</v>
      </c>
      <c r="G45" s="19">
        <v>1812</v>
      </c>
      <c r="I45" s="18">
        <v>1333</v>
      </c>
      <c r="J45" s="19">
        <v>1979</v>
      </c>
      <c r="L45" s="18">
        <v>1449</v>
      </c>
      <c r="M45" s="19">
        <v>1673</v>
      </c>
      <c r="O45" s="13"/>
    </row>
    <row r="46" spans="1:15" x14ac:dyDescent="0.25">
      <c r="A46" s="12" t="s">
        <v>28</v>
      </c>
      <c r="B46" s="12"/>
      <c r="C46" s="18">
        <v>1508</v>
      </c>
      <c r="D46" s="19">
        <v>1795</v>
      </c>
      <c r="F46" s="18">
        <v>1442</v>
      </c>
      <c r="G46" s="19">
        <v>1929</v>
      </c>
      <c r="I46" s="18">
        <v>1391</v>
      </c>
      <c r="J46" s="19">
        <v>1861</v>
      </c>
      <c r="L46" s="18">
        <v>1283</v>
      </c>
      <c r="M46" s="19">
        <v>1609</v>
      </c>
      <c r="O46" s="13"/>
    </row>
    <row r="47" spans="1:15" x14ac:dyDescent="0.25">
      <c r="A47" s="12" t="s">
        <v>29</v>
      </c>
      <c r="B47" s="12"/>
      <c r="C47" s="18">
        <v>1391</v>
      </c>
      <c r="D47" s="19">
        <v>1928</v>
      </c>
      <c r="F47" s="18">
        <v>1378</v>
      </c>
      <c r="G47" s="19">
        <v>1823</v>
      </c>
      <c r="I47" s="18">
        <v>1471</v>
      </c>
      <c r="J47" s="19">
        <v>1958</v>
      </c>
      <c r="L47" s="18">
        <v>1334</v>
      </c>
      <c r="M47" s="19">
        <v>1780</v>
      </c>
      <c r="O47" s="13"/>
    </row>
    <row r="48" spans="1:15" x14ac:dyDescent="0.25">
      <c r="A48" s="12" t="s">
        <v>20</v>
      </c>
      <c r="B48" s="12"/>
      <c r="C48" s="18">
        <v>1359</v>
      </c>
      <c r="D48" s="19">
        <v>1790</v>
      </c>
      <c r="F48" s="18">
        <v>1414</v>
      </c>
      <c r="G48" s="19">
        <v>1897</v>
      </c>
      <c r="I48" s="18">
        <v>1508</v>
      </c>
      <c r="J48" s="19">
        <v>1817</v>
      </c>
      <c r="L48" s="18">
        <v>1420</v>
      </c>
      <c r="M48" s="19">
        <v>1680</v>
      </c>
      <c r="O48" s="13"/>
    </row>
    <row r="49" spans="1:15" x14ac:dyDescent="0.25">
      <c r="A49" s="12"/>
      <c r="B49" s="12" t="s">
        <v>11</v>
      </c>
      <c r="C49" s="25">
        <f>AVERAGE(C45:C48)</f>
        <v>1420</v>
      </c>
      <c r="D49" s="26">
        <f>AVERAGE(D40:D48)</f>
        <v>1825.75</v>
      </c>
      <c r="E49" s="27"/>
      <c r="F49" s="25">
        <f t="shared" ref="F49:L49" si="3">AVERAGE(F45:F48)</f>
        <v>1429.25</v>
      </c>
      <c r="G49" s="26">
        <f>AVERAGE(G40:G48)</f>
        <v>1845</v>
      </c>
      <c r="H49" s="27"/>
      <c r="I49" s="25">
        <f t="shared" si="3"/>
        <v>1425.75</v>
      </c>
      <c r="J49" s="26">
        <f>AVERAGE(J40:J48)</f>
        <v>1870.625</v>
      </c>
      <c r="K49" s="27"/>
      <c r="L49" s="25">
        <f t="shared" si="3"/>
        <v>1371.5</v>
      </c>
      <c r="M49" s="26">
        <f>AVERAGE(M40:M48)</f>
        <v>1681.125</v>
      </c>
      <c r="N49" s="27"/>
      <c r="O49" s="13"/>
    </row>
    <row r="50" spans="1:15" x14ac:dyDescent="0.25">
      <c r="O50" s="13"/>
    </row>
    <row r="51" spans="1:15" x14ac:dyDescent="0.25">
      <c r="A51" s="12" t="s">
        <v>16</v>
      </c>
      <c r="B51" s="12"/>
      <c r="C51" s="6">
        <v>1</v>
      </c>
      <c r="D51" s="6">
        <v>2</v>
      </c>
      <c r="E51" s="6">
        <v>3</v>
      </c>
      <c r="F51" s="6">
        <v>4</v>
      </c>
      <c r="G51" s="6">
        <v>5</v>
      </c>
      <c r="H51" s="6">
        <v>6</v>
      </c>
      <c r="I51" s="6">
        <v>7</v>
      </c>
      <c r="J51" s="6">
        <v>8</v>
      </c>
      <c r="K51" s="6">
        <v>9</v>
      </c>
      <c r="L51" s="6">
        <v>10</v>
      </c>
      <c r="M51" s="6">
        <v>11</v>
      </c>
      <c r="N51" s="6">
        <v>12</v>
      </c>
      <c r="O51" s="13">
        <v>4</v>
      </c>
    </row>
    <row r="52" spans="1:15" x14ac:dyDescent="0.25">
      <c r="A52" s="12" t="s">
        <v>17</v>
      </c>
      <c r="B52" s="12"/>
      <c r="C52" s="17">
        <v>1299</v>
      </c>
      <c r="D52" s="19">
        <v>1722</v>
      </c>
      <c r="E52" s="22">
        <v>2382</v>
      </c>
      <c r="F52" s="17">
        <v>1329</v>
      </c>
      <c r="G52" s="19">
        <v>1753</v>
      </c>
      <c r="H52" s="22">
        <v>2892</v>
      </c>
      <c r="I52" s="17">
        <v>1353</v>
      </c>
      <c r="J52" s="19">
        <v>1810</v>
      </c>
      <c r="K52" s="22">
        <v>2996</v>
      </c>
      <c r="L52" s="17">
        <v>1361</v>
      </c>
      <c r="M52" s="19">
        <v>1705</v>
      </c>
      <c r="N52" s="22">
        <v>2698</v>
      </c>
      <c r="O52" s="13"/>
    </row>
    <row r="53" spans="1:15" x14ac:dyDescent="0.25">
      <c r="A53" s="12" t="s">
        <v>21</v>
      </c>
      <c r="B53" s="12"/>
      <c r="C53" s="17">
        <v>1280</v>
      </c>
      <c r="D53" s="19">
        <v>1835</v>
      </c>
      <c r="E53" s="22">
        <v>2545</v>
      </c>
      <c r="F53" s="17">
        <v>1309</v>
      </c>
      <c r="G53" s="19">
        <v>1797</v>
      </c>
      <c r="H53" s="22">
        <v>2164</v>
      </c>
      <c r="I53" s="17">
        <v>1407</v>
      </c>
      <c r="J53" s="19">
        <v>1809</v>
      </c>
      <c r="K53" s="22">
        <v>2546</v>
      </c>
      <c r="L53" s="17">
        <v>1355</v>
      </c>
      <c r="M53" s="19">
        <v>1679</v>
      </c>
      <c r="N53" s="22">
        <v>2354</v>
      </c>
      <c r="O53" s="13"/>
    </row>
    <row r="54" spans="1:15" x14ac:dyDescent="0.25">
      <c r="A54" s="12" t="s">
        <v>23</v>
      </c>
      <c r="B54" s="12"/>
      <c r="C54" s="17">
        <v>1397</v>
      </c>
      <c r="D54" s="19">
        <v>1842</v>
      </c>
      <c r="E54" s="22">
        <v>2648</v>
      </c>
      <c r="F54" s="17">
        <v>1410</v>
      </c>
      <c r="G54" s="19">
        <v>1918</v>
      </c>
      <c r="H54" s="22">
        <v>2692</v>
      </c>
      <c r="I54" s="17">
        <v>1331</v>
      </c>
      <c r="J54" s="19">
        <v>1904</v>
      </c>
      <c r="K54" s="22">
        <v>2718</v>
      </c>
      <c r="L54" s="17">
        <v>1371</v>
      </c>
      <c r="M54" s="19">
        <v>1617</v>
      </c>
      <c r="N54" s="22">
        <v>2915</v>
      </c>
      <c r="O54" s="13"/>
    </row>
    <row r="55" spans="1:15" x14ac:dyDescent="0.25">
      <c r="A55" s="12" t="s">
        <v>25</v>
      </c>
      <c r="B55" s="12"/>
      <c r="C55" s="17">
        <v>1353</v>
      </c>
      <c r="D55" s="19">
        <v>1886</v>
      </c>
      <c r="E55" s="22">
        <v>2611</v>
      </c>
      <c r="F55" s="17">
        <v>1346</v>
      </c>
      <c r="G55" s="19">
        <v>1855</v>
      </c>
      <c r="H55" s="22">
        <v>2826</v>
      </c>
      <c r="I55" s="17">
        <v>1347</v>
      </c>
      <c r="J55" s="19">
        <v>1807</v>
      </c>
      <c r="K55" s="22">
        <v>2644</v>
      </c>
      <c r="L55" s="17">
        <v>1346</v>
      </c>
      <c r="M55" s="19">
        <v>1695</v>
      </c>
      <c r="N55" s="22">
        <v>2880</v>
      </c>
      <c r="O55" s="13"/>
    </row>
    <row r="56" spans="1:15" x14ac:dyDescent="0.25">
      <c r="A56" s="12"/>
      <c r="B56" s="12" t="s">
        <v>11</v>
      </c>
      <c r="C56" s="23">
        <f>AVERAGE(C52:C55)</f>
        <v>1332.25</v>
      </c>
      <c r="D56" s="26"/>
      <c r="E56" s="24">
        <f t="shared" ref="E56:N56" si="4">AVERAGE(E52:E55)</f>
        <v>2546.5</v>
      </c>
      <c r="F56" s="23">
        <f t="shared" si="4"/>
        <v>1348.5</v>
      </c>
      <c r="G56" s="26"/>
      <c r="H56" s="24">
        <f t="shared" si="4"/>
        <v>2643.5</v>
      </c>
      <c r="I56" s="23">
        <f t="shared" si="4"/>
        <v>1359.5</v>
      </c>
      <c r="J56" s="26"/>
      <c r="K56" s="24">
        <f t="shared" si="4"/>
        <v>2726</v>
      </c>
      <c r="L56" s="23">
        <f t="shared" si="4"/>
        <v>1358.25</v>
      </c>
      <c r="M56" s="26"/>
      <c r="N56" s="24">
        <f t="shared" si="4"/>
        <v>2711.75</v>
      </c>
      <c r="O56" s="13"/>
    </row>
    <row r="57" spans="1:15" x14ac:dyDescent="0.25">
      <c r="A57" s="12" t="s">
        <v>19</v>
      </c>
      <c r="B57" s="12"/>
      <c r="C57" s="18">
        <v>1422</v>
      </c>
      <c r="D57" s="19">
        <v>1835</v>
      </c>
      <c r="F57" s="18">
        <v>1491</v>
      </c>
      <c r="G57" s="19">
        <v>1826</v>
      </c>
      <c r="I57" s="18">
        <v>1348</v>
      </c>
      <c r="J57" s="19">
        <v>2015</v>
      </c>
      <c r="L57" s="18">
        <v>1443</v>
      </c>
      <c r="M57" s="19">
        <v>1664</v>
      </c>
      <c r="O57" s="13"/>
    </row>
    <row r="58" spans="1:15" x14ac:dyDescent="0.25">
      <c r="A58" s="12" t="s">
        <v>28</v>
      </c>
      <c r="B58" s="12"/>
      <c r="C58" s="18">
        <v>1454</v>
      </c>
      <c r="D58" s="19">
        <v>1808</v>
      </c>
      <c r="F58" s="18">
        <v>1423</v>
      </c>
      <c r="G58" s="19">
        <v>1942</v>
      </c>
      <c r="I58" s="18">
        <v>1393</v>
      </c>
      <c r="J58" s="19">
        <v>1911</v>
      </c>
      <c r="L58" s="18">
        <v>1267</v>
      </c>
      <c r="M58" s="19">
        <v>1639</v>
      </c>
      <c r="O58" s="13"/>
    </row>
    <row r="59" spans="1:15" x14ac:dyDescent="0.25">
      <c r="A59" s="12" t="s">
        <v>29</v>
      </c>
      <c r="B59" s="12"/>
      <c r="C59" s="18">
        <v>1396</v>
      </c>
      <c r="D59" s="19">
        <v>1913</v>
      </c>
      <c r="F59" s="18">
        <v>1401</v>
      </c>
      <c r="G59" s="19">
        <v>1842</v>
      </c>
      <c r="I59" s="18">
        <v>1456</v>
      </c>
      <c r="J59" s="19">
        <v>1985</v>
      </c>
      <c r="L59" s="18">
        <v>1349</v>
      </c>
      <c r="M59" s="19">
        <v>1743</v>
      </c>
      <c r="O59" s="13"/>
    </row>
    <row r="60" spans="1:15" x14ac:dyDescent="0.25">
      <c r="A60" s="12" t="s">
        <v>20</v>
      </c>
      <c r="B60" s="12"/>
      <c r="C60" s="18">
        <v>1356</v>
      </c>
      <c r="D60" s="19">
        <v>1724</v>
      </c>
      <c r="F60" s="18">
        <v>1420</v>
      </c>
      <c r="G60" s="19">
        <v>1965</v>
      </c>
      <c r="I60" s="18">
        <v>1522</v>
      </c>
      <c r="J60" s="19">
        <v>1860</v>
      </c>
      <c r="L60" s="18">
        <v>1382</v>
      </c>
      <c r="M60" s="19">
        <v>1681</v>
      </c>
      <c r="O60" s="13"/>
    </row>
    <row r="61" spans="1:15" x14ac:dyDescent="0.25">
      <c r="A61" s="12"/>
      <c r="B61" s="12" t="s">
        <v>11</v>
      </c>
      <c r="C61" s="25">
        <f>AVERAGE(C57:C60)</f>
        <v>1407</v>
      </c>
      <c r="D61" s="26">
        <f>AVERAGE(D52:D60)</f>
        <v>1820.625</v>
      </c>
      <c r="E61" s="27"/>
      <c r="F61" s="25">
        <f t="shared" ref="F61:L61" si="5">AVERAGE(F57:F60)</f>
        <v>1433.75</v>
      </c>
      <c r="G61" s="26">
        <f>AVERAGE(G52:G60)</f>
        <v>1862.25</v>
      </c>
      <c r="H61" s="27"/>
      <c r="I61" s="25">
        <f t="shared" si="5"/>
        <v>1429.75</v>
      </c>
      <c r="J61" s="26">
        <f>AVERAGE(J52:J60)</f>
        <v>1887.625</v>
      </c>
      <c r="K61" s="27"/>
      <c r="L61" s="25">
        <f t="shared" si="5"/>
        <v>1360.25</v>
      </c>
      <c r="M61" s="26">
        <f>AVERAGE(M52:M60)</f>
        <v>1677.875</v>
      </c>
      <c r="N61" s="27"/>
      <c r="O61" s="13"/>
    </row>
    <row r="62" spans="1:15" x14ac:dyDescent="0.25">
      <c r="O62" s="13"/>
    </row>
    <row r="63" spans="1:15" x14ac:dyDescent="0.25">
      <c r="A63" s="12" t="s">
        <v>16</v>
      </c>
      <c r="B63" s="12"/>
      <c r="C63" s="6">
        <v>1</v>
      </c>
      <c r="D63" s="6">
        <v>2</v>
      </c>
      <c r="E63" s="6">
        <v>3</v>
      </c>
      <c r="F63" s="6">
        <v>4</v>
      </c>
      <c r="G63" s="6">
        <v>5</v>
      </c>
      <c r="H63" s="6">
        <v>6</v>
      </c>
      <c r="I63" s="6">
        <v>7</v>
      </c>
      <c r="J63" s="6">
        <v>8</v>
      </c>
      <c r="K63" s="6">
        <v>9</v>
      </c>
      <c r="L63" s="6">
        <v>10</v>
      </c>
      <c r="M63" s="6">
        <v>11</v>
      </c>
      <c r="N63" s="6">
        <v>12</v>
      </c>
      <c r="O63" s="13">
        <v>5</v>
      </c>
    </row>
    <row r="64" spans="1:15" x14ac:dyDescent="0.25">
      <c r="A64" s="12" t="s">
        <v>17</v>
      </c>
      <c r="B64" s="12"/>
      <c r="C64" s="17">
        <v>1282</v>
      </c>
      <c r="D64" s="19">
        <v>1704</v>
      </c>
      <c r="E64" s="22">
        <v>2733</v>
      </c>
      <c r="F64" s="17">
        <v>1355</v>
      </c>
      <c r="G64" s="19">
        <v>1764</v>
      </c>
      <c r="H64" s="22">
        <v>3377</v>
      </c>
      <c r="I64" s="17">
        <v>1345</v>
      </c>
      <c r="J64" s="19">
        <v>1870</v>
      </c>
      <c r="K64" s="22">
        <v>3659</v>
      </c>
      <c r="L64" s="17">
        <v>1350</v>
      </c>
      <c r="M64" s="19">
        <v>1724</v>
      </c>
      <c r="N64" s="22">
        <v>3220</v>
      </c>
      <c r="O64" s="13"/>
    </row>
    <row r="65" spans="1:15" x14ac:dyDescent="0.25">
      <c r="A65" s="12" t="s">
        <v>21</v>
      </c>
      <c r="B65" s="12"/>
      <c r="C65" s="17">
        <v>1288</v>
      </c>
      <c r="D65" s="19">
        <v>1828</v>
      </c>
      <c r="E65" s="22">
        <v>2953</v>
      </c>
      <c r="F65" s="17">
        <v>1286</v>
      </c>
      <c r="G65" s="19">
        <v>1800</v>
      </c>
      <c r="H65" s="22">
        <v>2561</v>
      </c>
      <c r="I65" s="17">
        <v>1406</v>
      </c>
      <c r="J65" s="19">
        <v>1799</v>
      </c>
      <c r="K65" s="22">
        <v>2975</v>
      </c>
      <c r="L65" s="17">
        <v>1352</v>
      </c>
      <c r="M65" s="19">
        <v>1675</v>
      </c>
      <c r="N65" s="22">
        <v>2787</v>
      </c>
      <c r="O65" s="13"/>
    </row>
    <row r="66" spans="1:15" x14ac:dyDescent="0.25">
      <c r="A66" s="12" t="s">
        <v>23</v>
      </c>
      <c r="B66" s="12"/>
      <c r="C66" s="17">
        <v>1449</v>
      </c>
      <c r="D66" s="19">
        <v>1816</v>
      </c>
      <c r="E66" s="22">
        <v>3153</v>
      </c>
      <c r="F66" s="17">
        <v>1422</v>
      </c>
      <c r="G66" s="19">
        <v>1970</v>
      </c>
      <c r="H66" s="22">
        <v>3120</v>
      </c>
      <c r="I66" s="17">
        <v>1339</v>
      </c>
      <c r="J66" s="19">
        <v>1922</v>
      </c>
      <c r="K66" s="22">
        <v>3144</v>
      </c>
      <c r="L66" s="17">
        <v>1379</v>
      </c>
      <c r="M66" s="19">
        <v>1676</v>
      </c>
      <c r="N66" s="22">
        <v>3487</v>
      </c>
      <c r="O66" s="13"/>
    </row>
    <row r="67" spans="1:15" x14ac:dyDescent="0.25">
      <c r="A67" s="12" t="s">
        <v>25</v>
      </c>
      <c r="B67" s="12"/>
      <c r="C67" s="17">
        <v>1340</v>
      </c>
      <c r="D67" s="19">
        <v>1887</v>
      </c>
      <c r="E67" s="22">
        <v>2990</v>
      </c>
      <c r="F67" s="17">
        <v>1368</v>
      </c>
      <c r="G67" s="19">
        <v>1839</v>
      </c>
      <c r="H67" s="22">
        <v>3186</v>
      </c>
      <c r="I67" s="17">
        <v>1377</v>
      </c>
      <c r="J67" s="19">
        <v>1804</v>
      </c>
      <c r="K67" s="22">
        <v>3011</v>
      </c>
      <c r="L67" s="17">
        <v>1372</v>
      </c>
      <c r="M67" s="19">
        <v>1673</v>
      </c>
      <c r="N67" s="22">
        <v>3372</v>
      </c>
      <c r="O67" s="13"/>
    </row>
    <row r="68" spans="1:15" x14ac:dyDescent="0.25">
      <c r="A68" s="12"/>
      <c r="B68" s="12" t="s">
        <v>11</v>
      </c>
      <c r="C68" s="23">
        <f>AVERAGE(C64:C67)</f>
        <v>1339.75</v>
      </c>
      <c r="D68" s="26"/>
      <c r="E68" s="24">
        <f t="shared" ref="E68:N68" si="6">AVERAGE(E64:E67)</f>
        <v>2957.25</v>
      </c>
      <c r="F68" s="23">
        <f t="shared" si="6"/>
        <v>1357.75</v>
      </c>
      <c r="G68" s="26"/>
      <c r="H68" s="24">
        <f t="shared" si="6"/>
        <v>3061</v>
      </c>
      <c r="I68" s="23">
        <f t="shared" si="6"/>
        <v>1366.75</v>
      </c>
      <c r="J68" s="26"/>
      <c r="K68" s="24">
        <f t="shared" si="6"/>
        <v>3197.25</v>
      </c>
      <c r="L68" s="23">
        <f t="shared" si="6"/>
        <v>1363.25</v>
      </c>
      <c r="M68" s="26"/>
      <c r="N68" s="24">
        <f t="shared" si="6"/>
        <v>3216.5</v>
      </c>
      <c r="O68" s="13"/>
    </row>
    <row r="69" spans="1:15" x14ac:dyDescent="0.25">
      <c r="A69" s="12" t="s">
        <v>19</v>
      </c>
      <c r="B69" s="12"/>
      <c r="C69" s="18">
        <v>1420</v>
      </c>
      <c r="D69" s="19">
        <v>1886</v>
      </c>
      <c r="F69" s="18">
        <v>1457</v>
      </c>
      <c r="G69" s="19">
        <v>1844</v>
      </c>
      <c r="I69" s="18">
        <v>1334</v>
      </c>
      <c r="J69" s="19">
        <v>2022</v>
      </c>
      <c r="L69" s="18">
        <v>1447</v>
      </c>
      <c r="M69" s="19">
        <v>1705</v>
      </c>
      <c r="O69" s="13"/>
    </row>
    <row r="70" spans="1:15" x14ac:dyDescent="0.25">
      <c r="A70" s="12" t="s">
        <v>28</v>
      </c>
      <c r="B70" s="12"/>
      <c r="C70" s="18">
        <v>1462</v>
      </c>
      <c r="D70" s="19">
        <v>1809</v>
      </c>
      <c r="F70" s="18">
        <v>1416</v>
      </c>
      <c r="G70" s="19">
        <v>1923</v>
      </c>
      <c r="I70" s="18">
        <v>1382</v>
      </c>
      <c r="J70" s="19">
        <v>1889</v>
      </c>
      <c r="L70" s="18">
        <v>1317</v>
      </c>
      <c r="M70" s="19">
        <v>1666</v>
      </c>
      <c r="O70" s="13"/>
    </row>
    <row r="71" spans="1:15" x14ac:dyDescent="0.25">
      <c r="A71" s="12" t="s">
        <v>29</v>
      </c>
      <c r="B71" s="12"/>
      <c r="C71" s="18">
        <v>1377</v>
      </c>
      <c r="D71" s="19">
        <v>1925</v>
      </c>
      <c r="F71" s="18">
        <v>1370</v>
      </c>
      <c r="G71" s="19">
        <v>1885</v>
      </c>
      <c r="I71" s="18">
        <v>1467</v>
      </c>
      <c r="J71" s="19">
        <v>1976</v>
      </c>
      <c r="L71" s="18">
        <v>1321</v>
      </c>
      <c r="M71" s="19">
        <v>1767</v>
      </c>
      <c r="O71" s="13"/>
    </row>
    <row r="72" spans="1:15" x14ac:dyDescent="0.25">
      <c r="A72" s="12" t="s">
        <v>20</v>
      </c>
      <c r="B72" s="12"/>
      <c r="C72" s="18">
        <v>1372</v>
      </c>
      <c r="D72" s="19">
        <v>1734</v>
      </c>
      <c r="F72" s="18">
        <v>1419</v>
      </c>
      <c r="G72" s="19">
        <v>1918</v>
      </c>
      <c r="I72" s="18">
        <v>1468</v>
      </c>
      <c r="J72" s="19">
        <v>1851</v>
      </c>
      <c r="L72" s="18">
        <v>1380</v>
      </c>
      <c r="M72" s="19">
        <v>1691</v>
      </c>
      <c r="O72" s="13"/>
    </row>
    <row r="73" spans="1:15" x14ac:dyDescent="0.25">
      <c r="A73" s="12"/>
      <c r="B73" s="12" t="s">
        <v>11</v>
      </c>
      <c r="C73" s="25">
        <f>AVERAGE(C69:C72)</f>
        <v>1407.75</v>
      </c>
      <c r="D73" s="26">
        <f>AVERAGE(D64:D72)</f>
        <v>1823.625</v>
      </c>
      <c r="E73" s="27"/>
      <c r="F73" s="25">
        <f t="shared" ref="F73:L73" si="7">AVERAGE(F69:F72)</f>
        <v>1415.5</v>
      </c>
      <c r="G73" s="26">
        <f>AVERAGE(G64:G72)</f>
        <v>1867.875</v>
      </c>
      <c r="H73" s="27"/>
      <c r="I73" s="25">
        <f t="shared" si="7"/>
        <v>1412.75</v>
      </c>
      <c r="J73" s="26">
        <f>AVERAGE(J64:J72)</f>
        <v>1891.625</v>
      </c>
      <c r="K73" s="27"/>
      <c r="L73" s="25">
        <f t="shared" si="7"/>
        <v>1366.25</v>
      </c>
      <c r="M73" s="26">
        <f>AVERAGE(M64:M72)</f>
        <v>1697.125</v>
      </c>
      <c r="N73" s="27"/>
      <c r="O73" s="13"/>
    </row>
    <row r="74" spans="1:15" x14ac:dyDescent="0.25">
      <c r="O74" s="13"/>
    </row>
    <row r="75" spans="1:15" x14ac:dyDescent="0.25">
      <c r="A75" s="12" t="s">
        <v>16</v>
      </c>
      <c r="B75" s="12"/>
      <c r="C75" s="6">
        <v>1</v>
      </c>
      <c r="D75" s="6">
        <v>2</v>
      </c>
      <c r="E75" s="6">
        <v>3</v>
      </c>
      <c r="F75" s="6">
        <v>4</v>
      </c>
      <c r="G75" s="6">
        <v>5</v>
      </c>
      <c r="H75" s="6">
        <v>6</v>
      </c>
      <c r="I75" s="6">
        <v>7</v>
      </c>
      <c r="J75" s="6">
        <v>8</v>
      </c>
      <c r="K75" s="6">
        <v>9</v>
      </c>
      <c r="L75" s="6">
        <v>10</v>
      </c>
      <c r="M75" s="6">
        <v>11</v>
      </c>
      <c r="N75" s="6">
        <v>12</v>
      </c>
      <c r="O75" s="13">
        <v>6</v>
      </c>
    </row>
    <row r="76" spans="1:15" x14ac:dyDescent="0.25">
      <c r="A76" s="12" t="s">
        <v>17</v>
      </c>
      <c r="B76" s="12"/>
      <c r="C76" s="17">
        <v>1307</v>
      </c>
      <c r="D76" s="19">
        <v>1722</v>
      </c>
      <c r="E76" s="22">
        <v>3067</v>
      </c>
      <c r="F76" s="17">
        <v>1317</v>
      </c>
      <c r="G76" s="19">
        <v>1800</v>
      </c>
      <c r="H76" s="22">
        <v>3807</v>
      </c>
      <c r="I76" s="17">
        <v>1362</v>
      </c>
      <c r="J76" s="19">
        <v>1881</v>
      </c>
      <c r="K76" s="22">
        <v>4085</v>
      </c>
      <c r="L76" s="17">
        <v>1315</v>
      </c>
      <c r="M76" s="19">
        <v>1692</v>
      </c>
      <c r="N76" s="22">
        <v>3665</v>
      </c>
      <c r="O76" s="13"/>
    </row>
    <row r="77" spans="1:15" x14ac:dyDescent="0.25">
      <c r="A77" s="12" t="s">
        <v>21</v>
      </c>
      <c r="B77" s="12"/>
      <c r="C77" s="17">
        <v>1272</v>
      </c>
      <c r="D77" s="19">
        <v>1819</v>
      </c>
      <c r="E77" s="22">
        <v>3308</v>
      </c>
      <c r="F77" s="17">
        <v>1285</v>
      </c>
      <c r="G77" s="19">
        <v>1800</v>
      </c>
      <c r="H77" s="22">
        <v>2856</v>
      </c>
      <c r="I77" s="17">
        <v>1428</v>
      </c>
      <c r="J77" s="19">
        <v>1808</v>
      </c>
      <c r="K77" s="22">
        <v>3304</v>
      </c>
      <c r="L77" s="17">
        <v>1326</v>
      </c>
      <c r="M77" s="19">
        <v>1702</v>
      </c>
      <c r="N77" s="22">
        <v>3115</v>
      </c>
      <c r="O77" s="13"/>
    </row>
    <row r="78" spans="1:15" x14ac:dyDescent="0.25">
      <c r="A78" s="12" t="s">
        <v>23</v>
      </c>
      <c r="B78" s="12"/>
      <c r="C78" s="17">
        <v>1391</v>
      </c>
      <c r="D78" s="19">
        <v>1831</v>
      </c>
      <c r="E78" s="22">
        <v>3456</v>
      </c>
      <c r="F78" s="17">
        <v>1424</v>
      </c>
      <c r="G78" s="19">
        <v>1940</v>
      </c>
      <c r="H78" s="22">
        <v>3481</v>
      </c>
      <c r="I78" s="17">
        <v>1336</v>
      </c>
      <c r="J78" s="19">
        <v>1906</v>
      </c>
      <c r="K78" s="22">
        <v>3491</v>
      </c>
      <c r="L78" s="17">
        <v>1356</v>
      </c>
      <c r="M78" s="19">
        <v>1603</v>
      </c>
      <c r="N78" s="22">
        <v>3950</v>
      </c>
      <c r="O78" s="13"/>
    </row>
    <row r="79" spans="1:15" x14ac:dyDescent="0.25">
      <c r="A79" s="12" t="s">
        <v>25</v>
      </c>
      <c r="B79" s="12"/>
      <c r="C79" s="17">
        <v>1354</v>
      </c>
      <c r="D79" s="19">
        <v>1860</v>
      </c>
      <c r="E79" s="22">
        <v>3437</v>
      </c>
      <c r="F79" s="17">
        <v>1361</v>
      </c>
      <c r="G79" s="19">
        <v>1857</v>
      </c>
      <c r="H79" s="22">
        <v>3513</v>
      </c>
      <c r="I79" s="17">
        <v>1366</v>
      </c>
      <c r="J79" s="19">
        <v>1788</v>
      </c>
      <c r="K79" s="22">
        <v>3342</v>
      </c>
      <c r="L79" s="17">
        <v>1350</v>
      </c>
      <c r="M79" s="19">
        <v>1723</v>
      </c>
      <c r="N79" s="22">
        <v>3746</v>
      </c>
      <c r="O79" s="13"/>
    </row>
    <row r="80" spans="1:15" x14ac:dyDescent="0.25">
      <c r="A80" s="12"/>
      <c r="B80" s="12" t="s">
        <v>11</v>
      </c>
      <c r="C80" s="23">
        <f>AVERAGE(C76:C79)</f>
        <v>1331</v>
      </c>
      <c r="D80" s="26"/>
      <c r="E80" s="24">
        <f t="shared" ref="E80:N80" si="8">AVERAGE(E76:E79)</f>
        <v>3317</v>
      </c>
      <c r="F80" s="23">
        <f t="shared" si="8"/>
        <v>1346.75</v>
      </c>
      <c r="G80" s="26"/>
      <c r="H80" s="24">
        <f t="shared" si="8"/>
        <v>3414.25</v>
      </c>
      <c r="I80" s="23">
        <f t="shared" si="8"/>
        <v>1373</v>
      </c>
      <c r="J80" s="26"/>
      <c r="K80" s="24">
        <f t="shared" si="8"/>
        <v>3555.5</v>
      </c>
      <c r="L80" s="23">
        <f t="shared" si="8"/>
        <v>1336.75</v>
      </c>
      <c r="M80" s="26"/>
      <c r="N80" s="24">
        <f t="shared" si="8"/>
        <v>3619</v>
      </c>
      <c r="O80" s="13"/>
    </row>
    <row r="81" spans="1:15" x14ac:dyDescent="0.25">
      <c r="A81" s="12" t="s">
        <v>19</v>
      </c>
      <c r="B81" s="12"/>
      <c r="C81" s="18">
        <v>1418</v>
      </c>
      <c r="D81" s="19">
        <v>1876</v>
      </c>
      <c r="F81" s="18">
        <v>1476</v>
      </c>
      <c r="G81" s="19">
        <v>1822</v>
      </c>
      <c r="I81" s="18">
        <v>1345</v>
      </c>
      <c r="J81" s="19">
        <v>2054</v>
      </c>
      <c r="L81" s="18">
        <v>1457</v>
      </c>
      <c r="M81" s="19">
        <v>1658</v>
      </c>
      <c r="O81" s="13"/>
    </row>
    <row r="82" spans="1:15" x14ac:dyDescent="0.25">
      <c r="A82" s="12" t="s">
        <v>28</v>
      </c>
      <c r="B82" s="12"/>
      <c r="C82" s="18">
        <v>1452</v>
      </c>
      <c r="D82" s="19">
        <v>1806</v>
      </c>
      <c r="F82" s="18">
        <v>1419</v>
      </c>
      <c r="G82" s="19">
        <v>1920</v>
      </c>
      <c r="I82" s="18">
        <v>1390</v>
      </c>
      <c r="J82" s="19">
        <v>1919</v>
      </c>
      <c r="L82" s="18">
        <v>1284</v>
      </c>
      <c r="M82" s="19">
        <v>1635</v>
      </c>
      <c r="O82" s="13"/>
    </row>
    <row r="83" spans="1:15" x14ac:dyDescent="0.25">
      <c r="A83" s="12" t="s">
        <v>29</v>
      </c>
      <c r="B83" s="12"/>
      <c r="C83" s="18">
        <v>1381</v>
      </c>
      <c r="D83" s="19">
        <v>1917</v>
      </c>
      <c r="F83" s="18">
        <v>1415</v>
      </c>
      <c r="G83" s="19">
        <v>1829</v>
      </c>
      <c r="I83" s="18">
        <v>1458</v>
      </c>
      <c r="J83" s="19">
        <v>2047</v>
      </c>
      <c r="L83" s="18">
        <v>1340</v>
      </c>
      <c r="M83" s="19">
        <v>1758</v>
      </c>
      <c r="O83" s="13"/>
    </row>
    <row r="84" spans="1:15" x14ac:dyDescent="0.25">
      <c r="A84" s="12" t="s">
        <v>20</v>
      </c>
      <c r="B84" s="12"/>
      <c r="C84" s="18">
        <v>1364</v>
      </c>
      <c r="D84" s="19">
        <v>1751</v>
      </c>
      <c r="F84" s="18">
        <v>1415</v>
      </c>
      <c r="G84" s="19">
        <v>2005</v>
      </c>
      <c r="I84" s="18">
        <v>1463</v>
      </c>
      <c r="J84" s="19">
        <v>1838</v>
      </c>
      <c r="L84" s="18">
        <v>1407</v>
      </c>
      <c r="M84" s="19">
        <v>1655</v>
      </c>
      <c r="O84" s="13"/>
    </row>
    <row r="85" spans="1:15" x14ac:dyDescent="0.25">
      <c r="A85" s="12"/>
      <c r="B85" s="12" t="s">
        <v>11</v>
      </c>
      <c r="C85" s="25">
        <f>AVERAGE(C81:C84)</f>
        <v>1403.75</v>
      </c>
      <c r="D85" s="26">
        <f>AVERAGE(D76:D84)</f>
        <v>1822.75</v>
      </c>
      <c r="E85" s="27"/>
      <c r="F85" s="25">
        <f t="shared" ref="F85:L85" si="9">AVERAGE(F81:F84)</f>
        <v>1431.25</v>
      </c>
      <c r="G85" s="26">
        <f>AVERAGE(G76:G84)</f>
        <v>1871.625</v>
      </c>
      <c r="H85" s="27"/>
      <c r="I85" s="25">
        <f t="shared" si="9"/>
        <v>1414</v>
      </c>
      <c r="J85" s="26">
        <f>AVERAGE(J76:J84)</f>
        <v>1905.125</v>
      </c>
      <c r="K85" s="27"/>
      <c r="L85" s="25">
        <f t="shared" si="9"/>
        <v>1372</v>
      </c>
      <c r="M85" s="26">
        <f>AVERAGE(M76:M84)</f>
        <v>1678.25</v>
      </c>
      <c r="N85" s="27"/>
      <c r="O85" s="13"/>
    </row>
    <row r="86" spans="1:15" x14ac:dyDescent="0.25">
      <c r="O86" s="13"/>
    </row>
    <row r="87" spans="1:15" x14ac:dyDescent="0.25">
      <c r="A87" s="12" t="s">
        <v>16</v>
      </c>
      <c r="B87" s="12"/>
      <c r="C87" s="6">
        <v>1</v>
      </c>
      <c r="D87" s="6">
        <v>2</v>
      </c>
      <c r="E87" s="6">
        <v>3</v>
      </c>
      <c r="F87" s="6">
        <v>4</v>
      </c>
      <c r="G87" s="6">
        <v>5</v>
      </c>
      <c r="H87" s="6">
        <v>6</v>
      </c>
      <c r="I87" s="6">
        <v>7</v>
      </c>
      <c r="J87" s="6">
        <v>8</v>
      </c>
      <c r="K87" s="6">
        <v>9</v>
      </c>
      <c r="L87" s="6">
        <v>10</v>
      </c>
      <c r="M87" s="6">
        <v>11</v>
      </c>
      <c r="N87" s="6">
        <v>12</v>
      </c>
      <c r="O87" s="13">
        <v>7</v>
      </c>
    </row>
    <row r="88" spans="1:15" x14ac:dyDescent="0.25">
      <c r="A88" s="12" t="s">
        <v>17</v>
      </c>
      <c r="B88" s="12"/>
      <c r="C88" s="17">
        <v>1296</v>
      </c>
      <c r="D88" s="19">
        <v>1715</v>
      </c>
      <c r="E88" s="22">
        <v>3283</v>
      </c>
      <c r="F88" s="17">
        <v>1342</v>
      </c>
      <c r="G88" s="19">
        <v>1766</v>
      </c>
      <c r="H88" s="22">
        <v>4141</v>
      </c>
      <c r="I88" s="17">
        <v>1339</v>
      </c>
      <c r="J88" s="19">
        <v>1851</v>
      </c>
      <c r="K88" s="22">
        <v>4495</v>
      </c>
      <c r="L88" s="17">
        <v>1338</v>
      </c>
      <c r="M88" s="19">
        <v>1685</v>
      </c>
      <c r="N88" s="22">
        <v>3962</v>
      </c>
      <c r="O88" s="13"/>
    </row>
    <row r="89" spans="1:15" x14ac:dyDescent="0.25">
      <c r="A89" s="12" t="s">
        <v>21</v>
      </c>
      <c r="B89" s="12"/>
      <c r="C89" s="17">
        <v>1292</v>
      </c>
      <c r="D89" s="19">
        <v>1845</v>
      </c>
      <c r="E89" s="22">
        <v>3525</v>
      </c>
      <c r="F89" s="17">
        <v>1254</v>
      </c>
      <c r="G89" s="19">
        <v>1797</v>
      </c>
      <c r="H89" s="22">
        <v>3115</v>
      </c>
      <c r="I89" s="17">
        <v>1398</v>
      </c>
      <c r="J89" s="19">
        <v>1794</v>
      </c>
      <c r="K89" s="22">
        <v>3638</v>
      </c>
      <c r="L89" s="17">
        <v>1354</v>
      </c>
      <c r="M89" s="19">
        <v>1678</v>
      </c>
      <c r="N89" s="22">
        <v>3423</v>
      </c>
      <c r="O89" s="13"/>
    </row>
    <row r="90" spans="1:15" x14ac:dyDescent="0.25">
      <c r="A90" s="12" t="s">
        <v>23</v>
      </c>
      <c r="B90" s="12"/>
      <c r="C90" s="17">
        <v>1380</v>
      </c>
      <c r="D90" s="19">
        <v>1834</v>
      </c>
      <c r="E90" s="22">
        <v>3791</v>
      </c>
      <c r="F90" s="17">
        <v>1398</v>
      </c>
      <c r="G90" s="19">
        <v>1954</v>
      </c>
      <c r="H90" s="22">
        <v>3766</v>
      </c>
      <c r="I90" s="17">
        <v>1319</v>
      </c>
      <c r="J90" s="19">
        <v>1902</v>
      </c>
      <c r="K90" s="22">
        <v>3737</v>
      </c>
      <c r="L90" s="17">
        <v>1367</v>
      </c>
      <c r="M90" s="19">
        <v>1623</v>
      </c>
      <c r="N90" s="22">
        <v>4335</v>
      </c>
      <c r="O90" s="13"/>
    </row>
    <row r="91" spans="1:15" x14ac:dyDescent="0.25">
      <c r="A91" s="12" t="s">
        <v>25</v>
      </c>
      <c r="B91" s="12"/>
      <c r="C91" s="17">
        <v>1359</v>
      </c>
      <c r="D91" s="19">
        <v>1887</v>
      </c>
      <c r="E91" s="22">
        <v>3641</v>
      </c>
      <c r="F91" s="17">
        <v>1347</v>
      </c>
      <c r="G91" s="19">
        <v>1889</v>
      </c>
      <c r="H91" s="22">
        <v>3760</v>
      </c>
      <c r="I91" s="17">
        <v>1376</v>
      </c>
      <c r="J91" s="19">
        <v>1794</v>
      </c>
      <c r="K91" s="22">
        <v>3612</v>
      </c>
      <c r="L91" s="17">
        <v>1328</v>
      </c>
      <c r="M91" s="19">
        <v>1661</v>
      </c>
      <c r="N91" s="22">
        <v>4086</v>
      </c>
      <c r="O91" s="13"/>
    </row>
    <row r="92" spans="1:15" x14ac:dyDescent="0.25">
      <c r="A92" s="12"/>
      <c r="B92" s="12" t="s">
        <v>11</v>
      </c>
      <c r="C92" s="23">
        <f>AVERAGE(C88:C91)</f>
        <v>1331.75</v>
      </c>
      <c r="D92" s="26"/>
      <c r="E92" s="24">
        <f t="shared" ref="E92:N92" si="10">AVERAGE(E88:E91)</f>
        <v>3560</v>
      </c>
      <c r="F92" s="23">
        <f t="shared" si="10"/>
        <v>1335.25</v>
      </c>
      <c r="G92" s="26"/>
      <c r="H92" s="24">
        <f t="shared" si="10"/>
        <v>3695.5</v>
      </c>
      <c r="I92" s="23">
        <f t="shared" si="10"/>
        <v>1358</v>
      </c>
      <c r="J92" s="26"/>
      <c r="K92" s="24">
        <f t="shared" si="10"/>
        <v>3870.5</v>
      </c>
      <c r="L92" s="23">
        <f t="shared" si="10"/>
        <v>1346.75</v>
      </c>
      <c r="M92" s="26"/>
      <c r="N92" s="24">
        <f t="shared" si="10"/>
        <v>3951.5</v>
      </c>
      <c r="O92" s="13"/>
    </row>
    <row r="93" spans="1:15" x14ac:dyDescent="0.25">
      <c r="A93" s="12" t="s">
        <v>19</v>
      </c>
      <c r="B93" s="12"/>
      <c r="C93" s="18">
        <v>1421</v>
      </c>
      <c r="D93" s="19">
        <v>1834</v>
      </c>
      <c r="F93" s="18">
        <v>1441</v>
      </c>
      <c r="G93" s="19">
        <v>1824</v>
      </c>
      <c r="I93" s="18">
        <v>1349</v>
      </c>
      <c r="J93" s="19">
        <v>2104</v>
      </c>
      <c r="L93" s="18">
        <v>1455</v>
      </c>
      <c r="M93" s="19">
        <v>1649</v>
      </c>
      <c r="O93" s="13"/>
    </row>
    <row r="94" spans="1:15" x14ac:dyDescent="0.25">
      <c r="A94" s="12" t="s">
        <v>28</v>
      </c>
      <c r="B94" s="12"/>
      <c r="C94" s="18">
        <v>1487</v>
      </c>
      <c r="D94" s="19">
        <v>1808</v>
      </c>
      <c r="F94" s="18">
        <v>1428</v>
      </c>
      <c r="G94" s="19">
        <v>1944</v>
      </c>
      <c r="I94" s="18">
        <v>1382</v>
      </c>
      <c r="J94" s="19">
        <v>1905</v>
      </c>
      <c r="L94" s="18">
        <v>1288</v>
      </c>
      <c r="M94" s="19">
        <v>1668</v>
      </c>
      <c r="O94" s="13"/>
    </row>
    <row r="95" spans="1:15" x14ac:dyDescent="0.25">
      <c r="A95" s="12" t="s">
        <v>29</v>
      </c>
      <c r="B95" s="12"/>
      <c r="C95" s="18">
        <v>1408</v>
      </c>
      <c r="D95" s="19">
        <v>1935</v>
      </c>
      <c r="F95" s="18">
        <v>1402</v>
      </c>
      <c r="G95" s="19">
        <v>1825</v>
      </c>
      <c r="I95" s="18">
        <v>1451</v>
      </c>
      <c r="J95" s="19">
        <v>2093</v>
      </c>
      <c r="L95" s="18">
        <v>1355</v>
      </c>
      <c r="M95" s="19">
        <v>1745</v>
      </c>
      <c r="O95" s="13"/>
    </row>
    <row r="96" spans="1:15" x14ac:dyDescent="0.25">
      <c r="A96" s="12" t="s">
        <v>20</v>
      </c>
      <c r="B96" s="12"/>
      <c r="C96" s="18">
        <v>1352</v>
      </c>
      <c r="D96" s="19">
        <v>1823</v>
      </c>
      <c r="F96" s="18">
        <v>1407</v>
      </c>
      <c r="G96" s="19">
        <v>1968</v>
      </c>
      <c r="I96" s="18">
        <v>1489</v>
      </c>
      <c r="J96" s="19">
        <v>1839</v>
      </c>
      <c r="L96" s="18">
        <v>1423</v>
      </c>
      <c r="M96" s="19">
        <v>1655</v>
      </c>
      <c r="O96" s="13"/>
    </row>
    <row r="97" spans="1:15" x14ac:dyDescent="0.25">
      <c r="A97" s="12"/>
      <c r="B97" s="12" t="s">
        <v>11</v>
      </c>
      <c r="C97" s="25">
        <f>AVERAGE(C93:C96)</f>
        <v>1417</v>
      </c>
      <c r="D97" s="26">
        <f>AVERAGE(D88:D96)</f>
        <v>1835.125</v>
      </c>
      <c r="E97" s="27"/>
      <c r="F97" s="25">
        <f t="shared" ref="F97:L97" si="11">AVERAGE(F93:F96)</f>
        <v>1419.5</v>
      </c>
      <c r="G97" s="26">
        <f>AVERAGE(G88:G96)</f>
        <v>1870.875</v>
      </c>
      <c r="H97" s="27"/>
      <c r="I97" s="25">
        <f t="shared" si="11"/>
        <v>1417.75</v>
      </c>
      <c r="J97" s="26">
        <f>AVERAGE(J88:J96)</f>
        <v>1910.25</v>
      </c>
      <c r="K97" s="27"/>
      <c r="L97" s="25">
        <f t="shared" si="11"/>
        <v>1380.25</v>
      </c>
      <c r="M97" s="26">
        <f>AVERAGE(M88:M96)</f>
        <v>1670.5</v>
      </c>
      <c r="N97" s="27"/>
      <c r="O97" s="13"/>
    </row>
    <row r="98" spans="1:15" x14ac:dyDescent="0.25">
      <c r="O98" s="13"/>
    </row>
    <row r="99" spans="1:15" x14ac:dyDescent="0.25">
      <c r="A99" s="12" t="s">
        <v>16</v>
      </c>
      <c r="B99" s="12"/>
      <c r="C99" s="6">
        <v>1</v>
      </c>
      <c r="D99" s="6">
        <v>2</v>
      </c>
      <c r="E99" s="6">
        <v>3</v>
      </c>
      <c r="F99" s="6">
        <v>4</v>
      </c>
      <c r="G99" s="6">
        <v>5</v>
      </c>
      <c r="H99" s="6">
        <v>6</v>
      </c>
      <c r="I99" s="6">
        <v>7</v>
      </c>
      <c r="J99" s="6">
        <v>8</v>
      </c>
      <c r="K99" s="6">
        <v>9</v>
      </c>
      <c r="L99" s="6">
        <v>10</v>
      </c>
      <c r="M99" s="6">
        <v>11</v>
      </c>
      <c r="N99" s="6">
        <v>12</v>
      </c>
      <c r="O99" s="13">
        <v>8</v>
      </c>
    </row>
    <row r="100" spans="1:15" x14ac:dyDescent="0.25">
      <c r="A100" s="12" t="s">
        <v>17</v>
      </c>
      <c r="B100" s="12"/>
      <c r="C100" s="17">
        <v>1282</v>
      </c>
      <c r="D100" s="19">
        <v>1724</v>
      </c>
      <c r="E100" s="22">
        <v>3441</v>
      </c>
      <c r="F100" s="17">
        <v>1333</v>
      </c>
      <c r="G100" s="19">
        <v>1753</v>
      </c>
      <c r="H100" s="22">
        <v>4417</v>
      </c>
      <c r="I100" s="17">
        <v>1356</v>
      </c>
      <c r="J100" s="19">
        <v>1851</v>
      </c>
      <c r="K100" s="22">
        <v>4826</v>
      </c>
      <c r="L100" s="17">
        <v>1346</v>
      </c>
      <c r="M100" s="19">
        <v>1708</v>
      </c>
      <c r="N100" s="22">
        <v>4226</v>
      </c>
      <c r="O100" s="13"/>
    </row>
    <row r="101" spans="1:15" x14ac:dyDescent="0.25">
      <c r="A101" s="12" t="s">
        <v>21</v>
      </c>
      <c r="B101" s="12"/>
      <c r="C101" s="17">
        <v>1266</v>
      </c>
      <c r="D101" s="19">
        <v>1844</v>
      </c>
      <c r="E101" s="22">
        <v>3815</v>
      </c>
      <c r="F101" s="17">
        <v>1270</v>
      </c>
      <c r="G101" s="19">
        <v>1825</v>
      </c>
      <c r="H101" s="22">
        <v>3272</v>
      </c>
      <c r="I101" s="17">
        <v>1391</v>
      </c>
      <c r="J101" s="19">
        <v>1773</v>
      </c>
      <c r="K101" s="22">
        <v>3860</v>
      </c>
      <c r="L101" s="17">
        <v>1336</v>
      </c>
      <c r="M101" s="19">
        <v>1699</v>
      </c>
      <c r="N101" s="22">
        <v>3602</v>
      </c>
      <c r="O101" s="13"/>
    </row>
    <row r="102" spans="1:15" x14ac:dyDescent="0.25">
      <c r="A102" s="12" t="s">
        <v>23</v>
      </c>
      <c r="B102" s="12"/>
      <c r="C102" s="17">
        <v>1379</v>
      </c>
      <c r="D102" s="19">
        <v>1855</v>
      </c>
      <c r="E102" s="22">
        <v>4028</v>
      </c>
      <c r="F102" s="17">
        <v>1418</v>
      </c>
      <c r="G102" s="19">
        <v>1961</v>
      </c>
      <c r="H102" s="22">
        <v>3920</v>
      </c>
      <c r="I102" s="17">
        <v>1342</v>
      </c>
      <c r="J102" s="19">
        <v>1914</v>
      </c>
      <c r="K102" s="22">
        <v>3958</v>
      </c>
      <c r="L102" s="17">
        <v>1353</v>
      </c>
      <c r="M102" s="19">
        <v>1609</v>
      </c>
      <c r="N102" s="22">
        <v>4577</v>
      </c>
      <c r="O102" s="13"/>
    </row>
    <row r="103" spans="1:15" x14ac:dyDescent="0.25">
      <c r="A103" s="12" t="s">
        <v>25</v>
      </c>
      <c r="B103" s="12"/>
      <c r="C103" s="17">
        <v>1336</v>
      </c>
      <c r="D103" s="19">
        <v>1874</v>
      </c>
      <c r="E103" s="22">
        <v>3898</v>
      </c>
      <c r="F103" s="17">
        <v>1355</v>
      </c>
      <c r="G103" s="19">
        <v>1859</v>
      </c>
      <c r="H103" s="22">
        <v>3965</v>
      </c>
      <c r="I103" s="17">
        <v>1339</v>
      </c>
      <c r="J103" s="19">
        <v>1818</v>
      </c>
      <c r="K103" s="22">
        <v>3854</v>
      </c>
      <c r="L103" s="17">
        <v>1370</v>
      </c>
      <c r="M103" s="19">
        <v>1672</v>
      </c>
      <c r="N103" s="22">
        <v>4370</v>
      </c>
      <c r="O103" s="13"/>
    </row>
    <row r="104" spans="1:15" x14ac:dyDescent="0.25">
      <c r="A104" s="12"/>
      <c r="B104" s="12" t="s">
        <v>11</v>
      </c>
      <c r="C104" s="23">
        <f>AVERAGE(C100:C103)</f>
        <v>1315.75</v>
      </c>
      <c r="D104" s="26"/>
      <c r="E104" s="24">
        <f t="shared" ref="E104:N104" si="12">AVERAGE(E100:E103)</f>
        <v>3795.5</v>
      </c>
      <c r="F104" s="23">
        <f t="shared" si="12"/>
        <v>1344</v>
      </c>
      <c r="G104" s="26"/>
      <c r="H104" s="24">
        <f t="shared" si="12"/>
        <v>3893.5</v>
      </c>
      <c r="I104" s="23">
        <f t="shared" si="12"/>
        <v>1357</v>
      </c>
      <c r="J104" s="26"/>
      <c r="K104" s="24">
        <f t="shared" si="12"/>
        <v>4124.5</v>
      </c>
      <c r="L104" s="23">
        <f t="shared" si="12"/>
        <v>1351.25</v>
      </c>
      <c r="M104" s="26"/>
      <c r="N104" s="24">
        <f t="shared" si="12"/>
        <v>4193.75</v>
      </c>
      <c r="O104" s="13"/>
    </row>
    <row r="105" spans="1:15" x14ac:dyDescent="0.25">
      <c r="A105" s="12" t="s">
        <v>19</v>
      </c>
      <c r="B105" s="12"/>
      <c r="C105" s="18">
        <v>1408</v>
      </c>
      <c r="D105" s="19">
        <v>1880</v>
      </c>
      <c r="F105" s="18">
        <v>1440</v>
      </c>
      <c r="G105" s="19">
        <v>1835</v>
      </c>
      <c r="I105" s="18">
        <v>1331</v>
      </c>
      <c r="J105" s="19">
        <v>2097</v>
      </c>
      <c r="L105" s="18">
        <v>1475</v>
      </c>
      <c r="M105" s="19">
        <v>1684</v>
      </c>
      <c r="O105" s="13"/>
    </row>
    <row r="106" spans="1:15" x14ac:dyDescent="0.25">
      <c r="A106" s="12" t="s">
        <v>28</v>
      </c>
      <c r="B106" s="12"/>
      <c r="C106" s="18">
        <v>1471</v>
      </c>
      <c r="D106" s="19">
        <v>1768</v>
      </c>
      <c r="F106" s="18">
        <v>1411</v>
      </c>
      <c r="G106" s="19">
        <v>1936</v>
      </c>
      <c r="I106" s="18">
        <v>1366</v>
      </c>
      <c r="J106" s="19">
        <v>1874</v>
      </c>
      <c r="L106" s="18">
        <v>1306</v>
      </c>
      <c r="M106" s="19">
        <v>1668</v>
      </c>
      <c r="O106" s="13"/>
    </row>
    <row r="107" spans="1:15" x14ac:dyDescent="0.25">
      <c r="A107" s="12" t="s">
        <v>29</v>
      </c>
      <c r="B107" s="12"/>
      <c r="C107" s="18">
        <v>1386</v>
      </c>
      <c r="D107" s="19">
        <v>1924</v>
      </c>
      <c r="F107" s="18">
        <v>1390</v>
      </c>
      <c r="G107" s="19">
        <v>1888</v>
      </c>
      <c r="I107" s="18">
        <v>1455</v>
      </c>
      <c r="J107" s="19">
        <v>2092</v>
      </c>
      <c r="L107" s="18">
        <v>1352</v>
      </c>
      <c r="M107" s="19">
        <v>1735</v>
      </c>
      <c r="O107" s="13"/>
    </row>
    <row r="108" spans="1:15" x14ac:dyDescent="0.25">
      <c r="A108" s="12" t="s">
        <v>20</v>
      </c>
      <c r="B108" s="12"/>
      <c r="C108" s="18">
        <v>1344</v>
      </c>
      <c r="D108" s="19">
        <v>1765</v>
      </c>
      <c r="F108" s="18">
        <v>1404</v>
      </c>
      <c r="G108" s="19">
        <v>1997</v>
      </c>
      <c r="I108" s="18">
        <v>1495</v>
      </c>
      <c r="J108" s="19">
        <v>1841</v>
      </c>
      <c r="L108" s="18">
        <v>1395</v>
      </c>
      <c r="M108" s="19">
        <v>1640</v>
      </c>
      <c r="O108" s="13"/>
    </row>
    <row r="109" spans="1:15" x14ac:dyDescent="0.25">
      <c r="A109" s="12"/>
      <c r="B109" s="12" t="s">
        <v>11</v>
      </c>
      <c r="C109" s="25">
        <f>AVERAGE(C105:C108)</f>
        <v>1402.25</v>
      </c>
      <c r="D109" s="26">
        <f>AVERAGE(D100:D108)</f>
        <v>1829.25</v>
      </c>
      <c r="E109" s="27"/>
      <c r="F109" s="25">
        <f t="shared" ref="F109:L109" si="13">AVERAGE(F105:F108)</f>
        <v>1411.25</v>
      </c>
      <c r="G109" s="26">
        <f>AVERAGE(G100:G108)</f>
        <v>1881.75</v>
      </c>
      <c r="H109" s="27"/>
      <c r="I109" s="25">
        <f t="shared" si="13"/>
        <v>1411.75</v>
      </c>
      <c r="J109" s="26">
        <f>AVERAGE(J100:J108)</f>
        <v>1907.5</v>
      </c>
      <c r="K109" s="27"/>
      <c r="L109" s="25">
        <f t="shared" si="13"/>
        <v>1382</v>
      </c>
      <c r="M109" s="26">
        <f>AVERAGE(M100:M108)</f>
        <v>1676.875</v>
      </c>
      <c r="N109" s="27"/>
      <c r="O109" s="13"/>
    </row>
    <row r="110" spans="1:15" x14ac:dyDescent="0.25">
      <c r="O110" s="13"/>
    </row>
    <row r="111" spans="1:15" x14ac:dyDescent="0.25">
      <c r="A111" s="12" t="s">
        <v>16</v>
      </c>
      <c r="B111" s="12"/>
      <c r="C111" s="6">
        <v>1</v>
      </c>
      <c r="D111" s="6">
        <v>2</v>
      </c>
      <c r="E111" s="6">
        <v>3</v>
      </c>
      <c r="F111" s="6">
        <v>4</v>
      </c>
      <c r="G111" s="6">
        <v>5</v>
      </c>
      <c r="H111" s="6">
        <v>6</v>
      </c>
      <c r="I111" s="6">
        <v>7</v>
      </c>
      <c r="J111" s="6">
        <v>8</v>
      </c>
      <c r="K111" s="6">
        <v>9</v>
      </c>
      <c r="L111" s="6">
        <v>10</v>
      </c>
      <c r="M111" s="6">
        <v>11</v>
      </c>
      <c r="N111" s="6">
        <v>12</v>
      </c>
      <c r="O111" s="13">
        <v>9</v>
      </c>
    </row>
    <row r="112" spans="1:15" x14ac:dyDescent="0.25">
      <c r="A112" s="12" t="s">
        <v>17</v>
      </c>
      <c r="B112" s="12"/>
      <c r="C112" s="17">
        <v>1254</v>
      </c>
      <c r="D112" s="19">
        <v>1695</v>
      </c>
      <c r="E112" s="22">
        <v>3601</v>
      </c>
      <c r="F112" s="17">
        <v>1322</v>
      </c>
      <c r="G112" s="19">
        <v>1767</v>
      </c>
      <c r="H112" s="22">
        <v>4571</v>
      </c>
      <c r="I112" s="17">
        <v>1311</v>
      </c>
      <c r="J112" s="19">
        <v>1843</v>
      </c>
      <c r="K112" s="22">
        <v>5077</v>
      </c>
      <c r="L112" s="17">
        <v>1342</v>
      </c>
      <c r="M112" s="19">
        <v>1685</v>
      </c>
      <c r="N112" s="22">
        <v>4383</v>
      </c>
      <c r="O112" s="13"/>
    </row>
    <row r="113" spans="1:15" x14ac:dyDescent="0.25">
      <c r="A113" s="12" t="s">
        <v>21</v>
      </c>
      <c r="B113" s="12"/>
      <c r="C113" s="17">
        <v>1258</v>
      </c>
      <c r="D113" s="19">
        <v>1823</v>
      </c>
      <c r="E113" s="22">
        <v>3931</v>
      </c>
      <c r="F113" s="17">
        <v>1279</v>
      </c>
      <c r="G113" s="19">
        <v>1792</v>
      </c>
      <c r="H113" s="22">
        <v>3428</v>
      </c>
      <c r="I113" s="17">
        <v>1405</v>
      </c>
      <c r="J113" s="19">
        <v>1755</v>
      </c>
      <c r="K113" s="22">
        <v>4041</v>
      </c>
      <c r="L113" s="17">
        <v>1344</v>
      </c>
      <c r="M113" s="19">
        <v>1668</v>
      </c>
      <c r="N113" s="22">
        <v>3777</v>
      </c>
      <c r="O113" s="13"/>
    </row>
    <row r="114" spans="1:15" x14ac:dyDescent="0.25">
      <c r="A114" s="12" t="s">
        <v>23</v>
      </c>
      <c r="B114" s="12"/>
      <c r="C114" s="17">
        <v>1388</v>
      </c>
      <c r="D114" s="19">
        <v>1823</v>
      </c>
      <c r="E114" s="22">
        <v>4203</v>
      </c>
      <c r="F114" s="17">
        <v>1440</v>
      </c>
      <c r="G114" s="19">
        <v>2005</v>
      </c>
      <c r="H114" s="22">
        <v>4147</v>
      </c>
      <c r="I114" s="17">
        <v>1327</v>
      </c>
      <c r="J114" s="19">
        <v>1900</v>
      </c>
      <c r="K114" s="22">
        <v>4093</v>
      </c>
      <c r="L114" s="17">
        <v>1336</v>
      </c>
      <c r="M114" s="19">
        <v>1620</v>
      </c>
      <c r="N114" s="22">
        <v>4775</v>
      </c>
      <c r="O114" s="13"/>
    </row>
    <row r="115" spans="1:15" x14ac:dyDescent="0.25">
      <c r="A115" s="12" t="s">
        <v>25</v>
      </c>
      <c r="B115" s="12"/>
      <c r="C115" s="17">
        <v>1339</v>
      </c>
      <c r="D115" s="19">
        <v>1888</v>
      </c>
      <c r="E115" s="22">
        <v>3967</v>
      </c>
      <c r="F115" s="17">
        <v>1345</v>
      </c>
      <c r="G115" s="19">
        <v>1867</v>
      </c>
      <c r="H115" s="22">
        <v>4151</v>
      </c>
      <c r="I115" s="17">
        <v>1352</v>
      </c>
      <c r="J115" s="19">
        <v>1799</v>
      </c>
      <c r="K115" s="22">
        <v>3968</v>
      </c>
      <c r="L115" s="17">
        <v>1336</v>
      </c>
      <c r="M115" s="19">
        <v>1676</v>
      </c>
      <c r="N115" s="22">
        <v>4494</v>
      </c>
      <c r="O115" s="13"/>
    </row>
    <row r="116" spans="1:15" x14ac:dyDescent="0.25">
      <c r="A116" s="12"/>
      <c r="B116" s="12" t="s">
        <v>11</v>
      </c>
      <c r="C116" s="23">
        <f>AVERAGE(C112:C115)</f>
        <v>1309.75</v>
      </c>
      <c r="D116" s="26"/>
      <c r="E116" s="24">
        <f t="shared" ref="E116:N116" si="14">AVERAGE(E112:E115)</f>
        <v>3925.5</v>
      </c>
      <c r="F116" s="23">
        <f t="shared" si="14"/>
        <v>1346.5</v>
      </c>
      <c r="G116" s="26"/>
      <c r="H116" s="24">
        <f t="shared" si="14"/>
        <v>4074.25</v>
      </c>
      <c r="I116" s="23">
        <f t="shared" si="14"/>
        <v>1348.75</v>
      </c>
      <c r="J116" s="26"/>
      <c r="K116" s="24">
        <f t="shared" si="14"/>
        <v>4294.75</v>
      </c>
      <c r="L116" s="23">
        <f t="shared" si="14"/>
        <v>1339.5</v>
      </c>
      <c r="M116" s="26"/>
      <c r="N116" s="24">
        <f t="shared" si="14"/>
        <v>4357.25</v>
      </c>
      <c r="O116" s="13"/>
    </row>
    <row r="117" spans="1:15" x14ac:dyDescent="0.25">
      <c r="A117" s="12" t="s">
        <v>19</v>
      </c>
      <c r="B117" s="12"/>
      <c r="C117" s="18">
        <v>1389</v>
      </c>
      <c r="D117" s="19">
        <v>1870</v>
      </c>
      <c r="F117" s="18">
        <v>1459</v>
      </c>
      <c r="G117" s="19">
        <v>1806</v>
      </c>
      <c r="I117" s="18">
        <v>1329</v>
      </c>
      <c r="J117" s="19">
        <v>2063</v>
      </c>
      <c r="L117" s="18">
        <v>1435</v>
      </c>
      <c r="M117" s="19">
        <v>1691</v>
      </c>
      <c r="O117" s="13"/>
    </row>
    <row r="118" spans="1:15" x14ac:dyDescent="0.25">
      <c r="A118" s="12" t="s">
        <v>28</v>
      </c>
      <c r="B118" s="12"/>
      <c r="C118" s="18">
        <v>1460</v>
      </c>
      <c r="D118" s="19">
        <v>1807</v>
      </c>
      <c r="F118" s="18">
        <v>1395</v>
      </c>
      <c r="G118" s="19">
        <v>1925</v>
      </c>
      <c r="I118" s="18">
        <v>1362</v>
      </c>
      <c r="J118" s="19">
        <v>1867</v>
      </c>
      <c r="L118" s="18">
        <v>1280</v>
      </c>
      <c r="M118" s="19">
        <v>1613</v>
      </c>
      <c r="O118" s="13"/>
    </row>
    <row r="119" spans="1:15" x14ac:dyDescent="0.25">
      <c r="A119" s="12" t="s">
        <v>29</v>
      </c>
      <c r="B119" s="12"/>
      <c r="C119" s="18">
        <v>1379</v>
      </c>
      <c r="D119" s="19">
        <v>1938</v>
      </c>
      <c r="F119" s="18">
        <v>1386</v>
      </c>
      <c r="G119" s="19">
        <v>1834</v>
      </c>
      <c r="I119" s="18">
        <v>1459</v>
      </c>
      <c r="J119" s="19">
        <v>2058</v>
      </c>
      <c r="L119" s="18">
        <v>1332</v>
      </c>
      <c r="M119" s="19">
        <v>1740</v>
      </c>
      <c r="O119" s="13"/>
    </row>
    <row r="120" spans="1:15" x14ac:dyDescent="0.25">
      <c r="A120" s="12" t="s">
        <v>20</v>
      </c>
      <c r="B120" s="12"/>
      <c r="C120" s="18">
        <v>1355</v>
      </c>
      <c r="D120" s="19">
        <v>1754</v>
      </c>
      <c r="F120" s="18">
        <v>1417</v>
      </c>
      <c r="G120" s="19">
        <v>2000</v>
      </c>
      <c r="I120" s="18">
        <v>1458</v>
      </c>
      <c r="J120" s="19">
        <v>1834</v>
      </c>
      <c r="L120" s="18">
        <v>1413</v>
      </c>
      <c r="M120" s="19">
        <v>1700</v>
      </c>
      <c r="O120" s="13"/>
    </row>
    <row r="121" spans="1:15" x14ac:dyDescent="0.25">
      <c r="A121" s="12"/>
      <c r="B121" s="12" t="s">
        <v>11</v>
      </c>
      <c r="C121" s="25">
        <f>AVERAGE(C117:C120)</f>
        <v>1395.75</v>
      </c>
      <c r="D121" s="26">
        <f>AVERAGE(D112:D120)</f>
        <v>1824.75</v>
      </c>
      <c r="E121" s="27"/>
      <c r="F121" s="25">
        <f t="shared" ref="F121:L121" si="15">AVERAGE(F117:F120)</f>
        <v>1414.25</v>
      </c>
      <c r="G121" s="26">
        <f>AVERAGE(G112:G120)</f>
        <v>1874.5</v>
      </c>
      <c r="H121" s="27"/>
      <c r="I121" s="25">
        <f t="shared" si="15"/>
        <v>1402</v>
      </c>
      <c r="J121" s="26">
        <f>AVERAGE(J112:J120)</f>
        <v>1889.875</v>
      </c>
      <c r="K121" s="27"/>
      <c r="L121" s="25">
        <f t="shared" si="15"/>
        <v>1365</v>
      </c>
      <c r="M121" s="26">
        <f>AVERAGE(M112:M120)</f>
        <v>1674.125</v>
      </c>
      <c r="N121" s="27"/>
      <c r="O121" s="13"/>
    </row>
    <row r="122" spans="1:15" x14ac:dyDescent="0.25">
      <c r="O122" s="13"/>
    </row>
    <row r="123" spans="1:15" x14ac:dyDescent="0.25">
      <c r="A123" s="12" t="s">
        <v>16</v>
      </c>
      <c r="B123" s="12"/>
      <c r="C123" s="6">
        <v>1</v>
      </c>
      <c r="D123" s="6">
        <v>2</v>
      </c>
      <c r="E123" s="6">
        <v>3</v>
      </c>
      <c r="F123" s="6">
        <v>4</v>
      </c>
      <c r="G123" s="6">
        <v>5</v>
      </c>
      <c r="H123" s="6">
        <v>6</v>
      </c>
      <c r="I123" s="6">
        <v>7</v>
      </c>
      <c r="J123" s="6">
        <v>8</v>
      </c>
      <c r="K123" s="6">
        <v>9</v>
      </c>
      <c r="L123" s="6">
        <v>10</v>
      </c>
      <c r="M123" s="6">
        <v>11</v>
      </c>
      <c r="N123" s="6">
        <v>12</v>
      </c>
      <c r="O123" s="13">
        <v>10</v>
      </c>
    </row>
    <row r="124" spans="1:15" x14ac:dyDescent="0.25">
      <c r="A124" s="12" t="s">
        <v>17</v>
      </c>
      <c r="B124" s="12"/>
      <c r="C124" s="17">
        <v>1273</v>
      </c>
      <c r="D124" s="19">
        <v>1700</v>
      </c>
      <c r="E124" s="22">
        <v>3657</v>
      </c>
      <c r="F124" s="17">
        <v>1320</v>
      </c>
      <c r="G124" s="19">
        <v>1743</v>
      </c>
      <c r="H124" s="22">
        <v>4776</v>
      </c>
      <c r="I124" s="17">
        <v>1328</v>
      </c>
      <c r="J124" s="19">
        <v>1838</v>
      </c>
      <c r="K124" s="22">
        <v>5191</v>
      </c>
      <c r="L124" s="17">
        <v>1330</v>
      </c>
      <c r="M124" s="19">
        <v>1660</v>
      </c>
      <c r="N124" s="22">
        <v>4558</v>
      </c>
      <c r="O124" s="13"/>
    </row>
    <row r="125" spans="1:15" x14ac:dyDescent="0.25">
      <c r="A125" s="12" t="s">
        <v>21</v>
      </c>
      <c r="B125" s="12"/>
      <c r="C125" s="17">
        <v>1224</v>
      </c>
      <c r="D125" s="19">
        <v>1831</v>
      </c>
      <c r="E125" s="22">
        <v>4066</v>
      </c>
      <c r="F125" s="17">
        <v>1273</v>
      </c>
      <c r="G125" s="19">
        <v>1800</v>
      </c>
      <c r="H125" s="22">
        <v>3563</v>
      </c>
      <c r="I125" s="17">
        <v>1419</v>
      </c>
      <c r="J125" s="19">
        <v>1819</v>
      </c>
      <c r="K125" s="22">
        <v>4151</v>
      </c>
      <c r="L125" s="17">
        <v>1308</v>
      </c>
      <c r="M125" s="19">
        <v>1660</v>
      </c>
      <c r="N125" s="22">
        <v>3874</v>
      </c>
      <c r="O125" s="13"/>
    </row>
    <row r="126" spans="1:15" x14ac:dyDescent="0.25">
      <c r="A126" s="12" t="s">
        <v>23</v>
      </c>
      <c r="B126" s="12"/>
      <c r="C126" s="17">
        <v>1379</v>
      </c>
      <c r="D126" s="19">
        <v>1819</v>
      </c>
      <c r="E126" s="22">
        <v>4304</v>
      </c>
      <c r="F126" s="17">
        <v>1396</v>
      </c>
      <c r="G126" s="19">
        <v>1983</v>
      </c>
      <c r="H126" s="22">
        <v>4319</v>
      </c>
      <c r="I126" s="17">
        <v>1328</v>
      </c>
      <c r="J126" s="19">
        <v>1926</v>
      </c>
      <c r="K126" s="22">
        <v>4216</v>
      </c>
      <c r="L126" s="17">
        <v>1338</v>
      </c>
      <c r="M126" s="19">
        <v>1705</v>
      </c>
      <c r="N126" s="22">
        <v>4946</v>
      </c>
      <c r="O126" s="13"/>
    </row>
    <row r="127" spans="1:15" x14ac:dyDescent="0.25">
      <c r="A127" s="12" t="s">
        <v>25</v>
      </c>
      <c r="B127" s="12"/>
      <c r="C127" s="17">
        <v>1358</v>
      </c>
      <c r="D127" s="19">
        <v>1892</v>
      </c>
      <c r="E127" s="22">
        <v>4131</v>
      </c>
      <c r="F127" s="17">
        <v>1363</v>
      </c>
      <c r="G127" s="19">
        <v>1875</v>
      </c>
      <c r="H127" s="22">
        <v>4256</v>
      </c>
      <c r="I127" s="17">
        <v>1373</v>
      </c>
      <c r="J127" s="19">
        <v>1803</v>
      </c>
      <c r="K127" s="22">
        <v>4109</v>
      </c>
      <c r="L127" s="17">
        <v>1360</v>
      </c>
      <c r="M127" s="19">
        <v>1671</v>
      </c>
      <c r="N127" s="22">
        <v>4700</v>
      </c>
      <c r="O127" s="13"/>
    </row>
    <row r="128" spans="1:15" x14ac:dyDescent="0.25">
      <c r="A128" s="12"/>
      <c r="B128" s="12" t="s">
        <v>11</v>
      </c>
      <c r="C128" s="23">
        <f>AVERAGE(C124:C127)</f>
        <v>1308.5</v>
      </c>
      <c r="D128" s="26"/>
      <c r="E128" s="24">
        <f t="shared" ref="E128:N128" si="16">AVERAGE(E124:E127)</f>
        <v>4039.5</v>
      </c>
      <c r="F128" s="23">
        <f t="shared" si="16"/>
        <v>1338</v>
      </c>
      <c r="G128" s="26"/>
      <c r="H128" s="24">
        <f t="shared" si="16"/>
        <v>4228.5</v>
      </c>
      <c r="I128" s="23">
        <f t="shared" si="16"/>
        <v>1362</v>
      </c>
      <c r="J128" s="26"/>
      <c r="K128" s="24">
        <f t="shared" si="16"/>
        <v>4416.75</v>
      </c>
      <c r="L128" s="23">
        <f t="shared" si="16"/>
        <v>1334</v>
      </c>
      <c r="M128" s="26"/>
      <c r="N128" s="24">
        <f t="shared" si="16"/>
        <v>4519.5</v>
      </c>
      <c r="O128" s="13"/>
    </row>
    <row r="129" spans="1:15" x14ac:dyDescent="0.25">
      <c r="A129" s="12" t="s">
        <v>19</v>
      </c>
      <c r="B129" s="12"/>
      <c r="C129" s="18">
        <v>1404</v>
      </c>
      <c r="D129" s="19">
        <v>1859</v>
      </c>
      <c r="F129" s="18">
        <v>1439</v>
      </c>
      <c r="G129" s="19">
        <v>1805</v>
      </c>
      <c r="I129" s="18">
        <v>1334</v>
      </c>
      <c r="J129" s="19">
        <v>2059</v>
      </c>
      <c r="L129" s="18">
        <v>1441</v>
      </c>
      <c r="M129" s="19">
        <v>1644</v>
      </c>
      <c r="O129" s="13"/>
    </row>
    <row r="130" spans="1:15" x14ac:dyDescent="0.25">
      <c r="A130" s="12" t="s">
        <v>28</v>
      </c>
      <c r="B130" s="12"/>
      <c r="C130" s="18">
        <v>1436</v>
      </c>
      <c r="D130" s="19">
        <v>1776</v>
      </c>
      <c r="F130" s="18">
        <v>1401</v>
      </c>
      <c r="G130" s="19">
        <v>1933</v>
      </c>
      <c r="I130" s="18">
        <v>1356</v>
      </c>
      <c r="J130" s="19">
        <v>1888</v>
      </c>
      <c r="L130" s="18">
        <v>1287</v>
      </c>
      <c r="M130" s="19">
        <v>1678</v>
      </c>
      <c r="O130" s="13"/>
    </row>
    <row r="131" spans="1:15" x14ac:dyDescent="0.25">
      <c r="A131" s="12" t="s">
        <v>29</v>
      </c>
      <c r="B131" s="12"/>
      <c r="C131" s="18">
        <v>1365</v>
      </c>
      <c r="D131" s="19">
        <v>1943</v>
      </c>
      <c r="F131" s="18">
        <v>1368</v>
      </c>
      <c r="G131" s="19">
        <v>1877</v>
      </c>
      <c r="I131" s="18">
        <v>1445</v>
      </c>
      <c r="J131" s="19">
        <v>2084</v>
      </c>
      <c r="L131" s="18">
        <v>1328</v>
      </c>
      <c r="M131" s="19">
        <v>1745</v>
      </c>
      <c r="O131" s="13"/>
    </row>
    <row r="132" spans="1:15" x14ac:dyDescent="0.25">
      <c r="A132" s="12" t="s">
        <v>20</v>
      </c>
      <c r="B132" s="12"/>
      <c r="C132" s="18">
        <v>1323</v>
      </c>
      <c r="D132" s="19">
        <v>1750</v>
      </c>
      <c r="F132" s="18">
        <v>1413</v>
      </c>
      <c r="G132" s="19">
        <v>2034</v>
      </c>
      <c r="I132" s="18">
        <v>1443</v>
      </c>
      <c r="J132" s="19">
        <v>1840</v>
      </c>
      <c r="L132" s="18">
        <v>1409</v>
      </c>
      <c r="M132" s="19">
        <v>1662</v>
      </c>
      <c r="O132" s="13"/>
    </row>
    <row r="133" spans="1:15" x14ac:dyDescent="0.25">
      <c r="A133" s="12"/>
      <c r="B133" s="12" t="s">
        <v>11</v>
      </c>
      <c r="C133" s="25">
        <f>AVERAGE(C129:C132)</f>
        <v>1382</v>
      </c>
      <c r="D133" s="26">
        <f>AVERAGE(D124:D132)</f>
        <v>1821.25</v>
      </c>
      <c r="E133" s="27"/>
      <c r="F133" s="25">
        <f t="shared" ref="F133:L133" si="17">AVERAGE(F129:F132)</f>
        <v>1405.25</v>
      </c>
      <c r="G133" s="26">
        <f>AVERAGE(G124:G132)</f>
        <v>1881.25</v>
      </c>
      <c r="H133" s="27"/>
      <c r="I133" s="25">
        <f t="shared" si="17"/>
        <v>1394.5</v>
      </c>
      <c r="J133" s="26">
        <f>AVERAGE(J124:J132)</f>
        <v>1907.125</v>
      </c>
      <c r="K133" s="27"/>
      <c r="L133" s="25">
        <f t="shared" si="17"/>
        <v>1366.25</v>
      </c>
      <c r="M133" s="26">
        <f>AVERAGE(M124:M132)</f>
        <v>1678.125</v>
      </c>
      <c r="N133" s="27"/>
      <c r="O133" s="13"/>
    </row>
    <row r="134" spans="1:15" x14ac:dyDescent="0.25">
      <c r="O134" s="13"/>
    </row>
    <row r="135" spans="1:15" x14ac:dyDescent="0.25">
      <c r="A135" s="12" t="s">
        <v>16</v>
      </c>
      <c r="B135" s="12"/>
      <c r="C135" s="6">
        <v>1</v>
      </c>
      <c r="D135" s="6">
        <v>2</v>
      </c>
      <c r="E135" s="6">
        <v>3</v>
      </c>
      <c r="F135" s="6">
        <v>4</v>
      </c>
      <c r="G135" s="6">
        <v>5</v>
      </c>
      <c r="H135" s="6">
        <v>6</v>
      </c>
      <c r="I135" s="6">
        <v>7</v>
      </c>
      <c r="J135" s="6">
        <v>8</v>
      </c>
      <c r="K135" s="6">
        <v>9</v>
      </c>
      <c r="L135" s="6">
        <v>10</v>
      </c>
      <c r="M135" s="6">
        <v>11</v>
      </c>
      <c r="N135" s="6">
        <v>12</v>
      </c>
      <c r="O135" s="13">
        <v>11</v>
      </c>
    </row>
    <row r="136" spans="1:15" x14ac:dyDescent="0.25">
      <c r="A136" s="12" t="s">
        <v>17</v>
      </c>
      <c r="B136" s="12"/>
      <c r="C136" s="17">
        <v>1264</v>
      </c>
      <c r="D136" s="19">
        <v>1700</v>
      </c>
      <c r="E136" s="22">
        <v>3741</v>
      </c>
      <c r="F136" s="17">
        <v>1314</v>
      </c>
      <c r="G136" s="19">
        <v>1760</v>
      </c>
      <c r="H136" s="22">
        <v>4881</v>
      </c>
      <c r="I136" s="17">
        <v>1314</v>
      </c>
      <c r="J136" s="19">
        <v>1803</v>
      </c>
      <c r="K136" s="22">
        <v>5360</v>
      </c>
      <c r="L136" s="17">
        <v>1348</v>
      </c>
      <c r="M136" s="19">
        <v>1673</v>
      </c>
      <c r="N136" s="22">
        <v>4719</v>
      </c>
      <c r="O136" s="13"/>
    </row>
    <row r="137" spans="1:15" x14ac:dyDescent="0.25">
      <c r="A137" s="12" t="s">
        <v>21</v>
      </c>
      <c r="B137" s="12"/>
      <c r="C137" s="17">
        <v>1284</v>
      </c>
      <c r="D137" s="19">
        <v>1829</v>
      </c>
      <c r="E137" s="22">
        <v>4119</v>
      </c>
      <c r="F137" s="17">
        <v>1270</v>
      </c>
      <c r="G137" s="19">
        <v>1817</v>
      </c>
      <c r="H137" s="22">
        <v>3654</v>
      </c>
      <c r="I137" s="17">
        <v>1404</v>
      </c>
      <c r="J137" s="19">
        <v>1800</v>
      </c>
      <c r="K137" s="22">
        <v>4269</v>
      </c>
      <c r="L137" s="17">
        <v>1332</v>
      </c>
      <c r="M137" s="19">
        <v>1692</v>
      </c>
      <c r="N137" s="22">
        <v>3977</v>
      </c>
      <c r="O137" s="13"/>
    </row>
    <row r="138" spans="1:15" x14ac:dyDescent="0.25">
      <c r="A138" s="12" t="s">
        <v>23</v>
      </c>
      <c r="B138" s="12"/>
      <c r="C138" s="17">
        <v>1373</v>
      </c>
      <c r="D138" s="19">
        <v>1841</v>
      </c>
      <c r="E138" s="22">
        <v>4469</v>
      </c>
      <c r="F138" s="17">
        <v>1363</v>
      </c>
      <c r="G138" s="19">
        <v>1905</v>
      </c>
      <c r="H138" s="22">
        <v>4372</v>
      </c>
      <c r="I138" s="17">
        <v>1337</v>
      </c>
      <c r="J138" s="19">
        <v>1892</v>
      </c>
      <c r="K138" s="22">
        <v>4280</v>
      </c>
      <c r="L138" s="17">
        <v>1349</v>
      </c>
      <c r="M138" s="19">
        <v>1595</v>
      </c>
      <c r="N138" s="22">
        <v>5076</v>
      </c>
      <c r="O138" s="13"/>
    </row>
    <row r="139" spans="1:15" x14ac:dyDescent="0.25">
      <c r="A139" s="12" t="s">
        <v>25</v>
      </c>
      <c r="B139" s="12"/>
      <c r="C139" s="17">
        <v>1350</v>
      </c>
      <c r="D139" s="19">
        <v>1836</v>
      </c>
      <c r="E139" s="22">
        <v>4388</v>
      </c>
      <c r="F139" s="17">
        <v>1339</v>
      </c>
      <c r="G139" s="19">
        <v>1863</v>
      </c>
      <c r="H139" s="22">
        <v>4355</v>
      </c>
      <c r="I139" s="17">
        <v>1351</v>
      </c>
      <c r="J139" s="19">
        <v>1778</v>
      </c>
      <c r="K139" s="22">
        <v>4228</v>
      </c>
      <c r="L139" s="17">
        <v>1336</v>
      </c>
      <c r="M139" s="19">
        <v>1664</v>
      </c>
      <c r="N139" s="22">
        <v>4748</v>
      </c>
      <c r="O139" s="13"/>
    </row>
    <row r="140" spans="1:15" x14ac:dyDescent="0.25">
      <c r="A140" s="12"/>
      <c r="B140" s="12" t="s">
        <v>11</v>
      </c>
      <c r="C140" s="23">
        <f>AVERAGE(C136:C139)</f>
        <v>1317.75</v>
      </c>
      <c r="D140" s="26"/>
      <c r="E140" s="24">
        <f t="shared" ref="E140:N140" si="18">AVERAGE(E136:E139)</f>
        <v>4179.25</v>
      </c>
      <c r="F140" s="23">
        <f t="shared" si="18"/>
        <v>1321.5</v>
      </c>
      <c r="G140" s="26"/>
      <c r="H140" s="24">
        <f t="shared" si="18"/>
        <v>4315.5</v>
      </c>
      <c r="I140" s="23">
        <f t="shared" si="18"/>
        <v>1351.5</v>
      </c>
      <c r="J140" s="26"/>
      <c r="K140" s="24">
        <f t="shared" si="18"/>
        <v>4534.25</v>
      </c>
      <c r="L140" s="23">
        <f t="shared" si="18"/>
        <v>1341.25</v>
      </c>
      <c r="M140" s="26"/>
      <c r="N140" s="24">
        <f t="shared" si="18"/>
        <v>4630</v>
      </c>
      <c r="O140" s="13"/>
    </row>
    <row r="141" spans="1:15" x14ac:dyDescent="0.25">
      <c r="A141" s="12" t="s">
        <v>19</v>
      </c>
      <c r="B141" s="12"/>
      <c r="C141" s="18">
        <v>1407</v>
      </c>
      <c r="D141" s="19">
        <v>1846</v>
      </c>
      <c r="F141" s="18">
        <v>1471</v>
      </c>
      <c r="G141" s="19">
        <v>1837</v>
      </c>
      <c r="I141" s="18">
        <v>1310</v>
      </c>
      <c r="J141" s="19">
        <v>2087</v>
      </c>
      <c r="L141" s="18">
        <v>1423</v>
      </c>
      <c r="M141" s="19">
        <v>1700</v>
      </c>
      <c r="O141" s="13"/>
    </row>
    <row r="142" spans="1:15" x14ac:dyDescent="0.25">
      <c r="A142" s="12" t="s">
        <v>28</v>
      </c>
      <c r="B142" s="12"/>
      <c r="C142" s="18">
        <v>1443</v>
      </c>
      <c r="D142" s="19">
        <v>1789</v>
      </c>
      <c r="F142" s="18">
        <v>1439</v>
      </c>
      <c r="G142" s="19">
        <v>1923</v>
      </c>
      <c r="I142" s="18">
        <v>1353</v>
      </c>
      <c r="J142" s="19">
        <v>1860</v>
      </c>
      <c r="L142" s="18">
        <v>1251</v>
      </c>
      <c r="M142" s="19">
        <v>1647</v>
      </c>
      <c r="O142" s="13"/>
    </row>
    <row r="143" spans="1:15" x14ac:dyDescent="0.25">
      <c r="A143" s="12" t="s">
        <v>29</v>
      </c>
      <c r="B143" s="12"/>
      <c r="C143" s="18">
        <v>1352</v>
      </c>
      <c r="D143" s="19">
        <v>1929</v>
      </c>
      <c r="F143" s="18">
        <v>1376</v>
      </c>
      <c r="G143" s="19">
        <v>1884</v>
      </c>
      <c r="I143" s="18">
        <v>1467</v>
      </c>
      <c r="J143" s="19">
        <v>2051</v>
      </c>
      <c r="L143" s="18">
        <v>1321</v>
      </c>
      <c r="M143" s="19">
        <v>1741</v>
      </c>
      <c r="O143" s="13"/>
    </row>
    <row r="144" spans="1:15" x14ac:dyDescent="0.25">
      <c r="A144" s="12" t="s">
        <v>20</v>
      </c>
      <c r="B144" s="12"/>
      <c r="C144" s="18">
        <v>1326</v>
      </c>
      <c r="D144" s="19">
        <v>1741</v>
      </c>
      <c r="F144" s="18">
        <v>1396</v>
      </c>
      <c r="G144" s="19">
        <v>2019</v>
      </c>
      <c r="I144" s="18">
        <v>1478</v>
      </c>
      <c r="J144" s="19">
        <v>1848</v>
      </c>
      <c r="L144" s="18">
        <v>1407</v>
      </c>
      <c r="M144" s="19">
        <v>1667</v>
      </c>
      <c r="O144" s="13"/>
    </row>
    <row r="145" spans="1:15" x14ac:dyDescent="0.25">
      <c r="A145" s="12"/>
      <c r="B145" s="12" t="s">
        <v>11</v>
      </c>
      <c r="C145" s="25">
        <f>AVERAGE(C141:C144)</f>
        <v>1382</v>
      </c>
      <c r="D145" s="26">
        <f>AVERAGE(D136:D144)</f>
        <v>1813.875</v>
      </c>
      <c r="E145" s="27"/>
      <c r="F145" s="25">
        <f t="shared" ref="F145:L145" si="19">AVERAGE(F141:F144)</f>
        <v>1420.5</v>
      </c>
      <c r="G145" s="26">
        <f>AVERAGE(G136:G144)</f>
        <v>1876</v>
      </c>
      <c r="H145" s="27"/>
      <c r="I145" s="25">
        <f t="shared" si="19"/>
        <v>1402</v>
      </c>
      <c r="J145" s="26">
        <f>AVERAGE(J136:J144)</f>
        <v>1889.875</v>
      </c>
      <c r="K145" s="27"/>
      <c r="L145" s="25">
        <f t="shared" si="19"/>
        <v>1350.5</v>
      </c>
      <c r="M145" s="26">
        <f>AVERAGE(M136:M144)</f>
        <v>1672.375</v>
      </c>
      <c r="N145" s="27"/>
      <c r="O145" s="13"/>
    </row>
    <row r="146" spans="1:15" x14ac:dyDescent="0.25">
      <c r="O146" s="13"/>
    </row>
    <row r="147" spans="1:15" x14ac:dyDescent="0.25">
      <c r="A147" s="12" t="s">
        <v>16</v>
      </c>
      <c r="B147" s="12"/>
      <c r="C147" s="6">
        <v>1</v>
      </c>
      <c r="D147" s="6">
        <v>2</v>
      </c>
      <c r="E147" s="6">
        <v>3</v>
      </c>
      <c r="F147" s="6">
        <v>4</v>
      </c>
      <c r="G147" s="6">
        <v>5</v>
      </c>
      <c r="H147" s="6">
        <v>6</v>
      </c>
      <c r="I147" s="6">
        <v>7</v>
      </c>
      <c r="J147" s="6">
        <v>8</v>
      </c>
      <c r="K147" s="6">
        <v>9</v>
      </c>
      <c r="L147" s="6">
        <v>10</v>
      </c>
      <c r="M147" s="6">
        <v>11</v>
      </c>
      <c r="N147" s="6">
        <v>12</v>
      </c>
      <c r="O147" s="13">
        <v>12</v>
      </c>
    </row>
    <row r="148" spans="1:15" x14ac:dyDescent="0.25">
      <c r="A148" s="12" t="s">
        <v>17</v>
      </c>
      <c r="B148" s="12"/>
      <c r="C148" s="17">
        <v>1221</v>
      </c>
      <c r="D148" s="19">
        <v>1695</v>
      </c>
      <c r="E148" s="22">
        <v>3881</v>
      </c>
      <c r="F148" s="17">
        <v>1323</v>
      </c>
      <c r="G148" s="19">
        <v>1758</v>
      </c>
      <c r="H148" s="22">
        <v>5012</v>
      </c>
      <c r="I148" s="17">
        <v>1303</v>
      </c>
      <c r="J148" s="19">
        <v>1807</v>
      </c>
      <c r="K148" s="22">
        <v>5519</v>
      </c>
      <c r="L148" s="17">
        <v>1303</v>
      </c>
      <c r="M148" s="19">
        <v>1675</v>
      </c>
      <c r="N148" s="22">
        <v>4803</v>
      </c>
      <c r="O148" s="13"/>
    </row>
    <row r="149" spans="1:15" x14ac:dyDescent="0.25">
      <c r="A149" s="12" t="s">
        <v>21</v>
      </c>
      <c r="B149" s="12"/>
      <c r="C149" s="17">
        <v>1261</v>
      </c>
      <c r="D149" s="19">
        <v>1824</v>
      </c>
      <c r="E149" s="22">
        <v>4257</v>
      </c>
      <c r="F149" s="17">
        <v>1265</v>
      </c>
      <c r="G149" s="19">
        <v>1814</v>
      </c>
      <c r="H149" s="22">
        <v>3743</v>
      </c>
      <c r="I149" s="17">
        <v>1349</v>
      </c>
      <c r="J149" s="19">
        <v>1777</v>
      </c>
      <c r="K149" s="22">
        <v>4381</v>
      </c>
      <c r="L149" s="17">
        <v>1327</v>
      </c>
      <c r="M149" s="19">
        <v>1678</v>
      </c>
      <c r="N149" s="22">
        <v>4059</v>
      </c>
      <c r="O149" s="13"/>
    </row>
    <row r="150" spans="1:15" x14ac:dyDescent="0.25">
      <c r="A150" s="12" t="s">
        <v>23</v>
      </c>
      <c r="B150" s="12"/>
      <c r="C150" s="17">
        <v>1384</v>
      </c>
      <c r="D150" s="19">
        <v>1826</v>
      </c>
      <c r="E150" s="22">
        <v>4534</v>
      </c>
      <c r="F150" s="17">
        <v>1397</v>
      </c>
      <c r="G150" s="19">
        <v>1926</v>
      </c>
      <c r="H150" s="22">
        <v>4423</v>
      </c>
      <c r="I150" s="17">
        <v>1327</v>
      </c>
      <c r="J150" s="19">
        <v>1897</v>
      </c>
      <c r="K150" s="22">
        <v>4445</v>
      </c>
      <c r="L150" s="17">
        <v>1349</v>
      </c>
      <c r="M150" s="19">
        <v>1597</v>
      </c>
      <c r="N150" s="22">
        <v>5174</v>
      </c>
      <c r="O150" s="13"/>
    </row>
    <row r="151" spans="1:15" x14ac:dyDescent="0.25">
      <c r="A151" s="12" t="s">
        <v>25</v>
      </c>
      <c r="B151" s="12"/>
      <c r="C151" s="17">
        <v>1324</v>
      </c>
      <c r="D151" s="19">
        <v>1842</v>
      </c>
      <c r="E151" s="22">
        <v>4227</v>
      </c>
      <c r="F151" s="17">
        <v>1352</v>
      </c>
      <c r="G151" s="19">
        <v>1860</v>
      </c>
      <c r="H151" s="22">
        <v>4452</v>
      </c>
      <c r="I151" s="17">
        <v>1349</v>
      </c>
      <c r="J151" s="19">
        <v>1781</v>
      </c>
      <c r="K151" s="22">
        <v>4202</v>
      </c>
      <c r="L151" s="17">
        <v>1327</v>
      </c>
      <c r="M151" s="19">
        <v>1661</v>
      </c>
      <c r="N151" s="22">
        <v>4782</v>
      </c>
      <c r="O151" s="13"/>
    </row>
    <row r="152" spans="1:15" x14ac:dyDescent="0.25">
      <c r="A152" s="12"/>
      <c r="B152" s="12" t="s">
        <v>11</v>
      </c>
      <c r="C152" s="23">
        <f>AVERAGE(C148:C151)</f>
        <v>1297.5</v>
      </c>
      <c r="D152" s="26"/>
      <c r="E152" s="24">
        <f t="shared" ref="E152:N152" si="20">AVERAGE(E148:E151)</f>
        <v>4224.75</v>
      </c>
      <c r="F152" s="23">
        <f t="shared" si="20"/>
        <v>1334.25</v>
      </c>
      <c r="G152" s="26"/>
      <c r="H152" s="24">
        <f t="shared" si="20"/>
        <v>4407.5</v>
      </c>
      <c r="I152" s="23">
        <f t="shared" si="20"/>
        <v>1332</v>
      </c>
      <c r="J152" s="26"/>
      <c r="K152" s="24">
        <f t="shared" si="20"/>
        <v>4636.75</v>
      </c>
      <c r="L152" s="23">
        <f t="shared" si="20"/>
        <v>1326.5</v>
      </c>
      <c r="M152" s="26"/>
      <c r="N152" s="24">
        <f t="shared" si="20"/>
        <v>4704.5</v>
      </c>
      <c r="O152" s="13"/>
    </row>
    <row r="153" spans="1:15" x14ac:dyDescent="0.25">
      <c r="A153" s="12" t="s">
        <v>19</v>
      </c>
      <c r="B153" s="12"/>
      <c r="C153" s="18">
        <v>1382</v>
      </c>
      <c r="D153" s="19">
        <v>1861</v>
      </c>
      <c r="F153" s="18">
        <v>1422</v>
      </c>
      <c r="G153" s="19">
        <v>1793</v>
      </c>
      <c r="I153" s="18">
        <v>1295</v>
      </c>
      <c r="J153" s="19">
        <v>2094</v>
      </c>
      <c r="L153" s="18">
        <v>1395</v>
      </c>
      <c r="M153" s="19">
        <v>1678</v>
      </c>
      <c r="O153" s="13"/>
    </row>
    <row r="154" spans="1:15" x14ac:dyDescent="0.25">
      <c r="A154" s="12" t="s">
        <v>28</v>
      </c>
      <c r="B154" s="12"/>
      <c r="C154" s="18">
        <v>1430</v>
      </c>
      <c r="D154" s="19">
        <v>1780</v>
      </c>
      <c r="F154" s="18">
        <v>1405</v>
      </c>
      <c r="G154" s="19">
        <v>1926</v>
      </c>
      <c r="I154" s="18">
        <v>1349</v>
      </c>
      <c r="J154" s="19">
        <v>1875</v>
      </c>
      <c r="L154" s="18">
        <v>1274</v>
      </c>
      <c r="M154" s="19">
        <v>1618</v>
      </c>
      <c r="O154" s="13"/>
    </row>
    <row r="155" spans="1:15" x14ac:dyDescent="0.25">
      <c r="A155" s="12" t="s">
        <v>29</v>
      </c>
      <c r="B155" s="12"/>
      <c r="C155" s="18">
        <v>1365</v>
      </c>
      <c r="D155" s="19">
        <v>1934</v>
      </c>
      <c r="F155" s="18">
        <v>1360</v>
      </c>
      <c r="G155" s="19">
        <v>1846</v>
      </c>
      <c r="I155" s="18">
        <v>1416</v>
      </c>
      <c r="J155" s="19">
        <v>2051</v>
      </c>
      <c r="L155" s="18">
        <v>1326</v>
      </c>
      <c r="M155" s="19">
        <v>1753</v>
      </c>
      <c r="O155" s="13"/>
    </row>
    <row r="156" spans="1:15" x14ac:dyDescent="0.25">
      <c r="A156" s="12" t="s">
        <v>20</v>
      </c>
      <c r="B156" s="12"/>
      <c r="C156" s="18">
        <v>1325</v>
      </c>
      <c r="D156" s="19">
        <v>1726</v>
      </c>
      <c r="F156" s="18">
        <v>1401</v>
      </c>
      <c r="G156" s="19">
        <v>2052</v>
      </c>
      <c r="I156" s="18">
        <v>1433</v>
      </c>
      <c r="J156" s="19">
        <v>1857</v>
      </c>
      <c r="L156" s="18">
        <v>1410</v>
      </c>
      <c r="M156" s="19">
        <v>1645</v>
      </c>
      <c r="O156" s="13"/>
    </row>
    <row r="157" spans="1:15" x14ac:dyDescent="0.25">
      <c r="A157" s="12"/>
      <c r="B157" s="12" t="s">
        <v>11</v>
      </c>
      <c r="C157" s="25">
        <f>AVERAGE(C153:C156)</f>
        <v>1375.5</v>
      </c>
      <c r="D157" s="26">
        <f>AVERAGE(D148:D156)</f>
        <v>1811</v>
      </c>
      <c r="E157" s="27"/>
      <c r="F157" s="25">
        <f t="shared" ref="F157:L157" si="21">AVERAGE(F153:F156)</f>
        <v>1397</v>
      </c>
      <c r="G157" s="26">
        <f>AVERAGE(G148:G156)</f>
        <v>1871.875</v>
      </c>
      <c r="H157" s="27"/>
      <c r="I157" s="25">
        <f t="shared" si="21"/>
        <v>1373.25</v>
      </c>
      <c r="J157" s="26">
        <f>AVERAGE(J148:J156)</f>
        <v>1892.375</v>
      </c>
      <c r="K157" s="27"/>
      <c r="L157" s="25">
        <f t="shared" si="21"/>
        <v>1351.25</v>
      </c>
      <c r="M157" s="26">
        <f>AVERAGE(M148:M156)</f>
        <v>1663.125</v>
      </c>
      <c r="N157" s="27"/>
      <c r="O157" s="13"/>
    </row>
    <row r="158" spans="1:15" x14ac:dyDescent="0.25">
      <c r="O158" s="13"/>
    </row>
    <row r="159" spans="1:15" x14ac:dyDescent="0.25">
      <c r="A159" s="12" t="s">
        <v>16</v>
      </c>
      <c r="B159" s="12"/>
      <c r="C159" s="6">
        <v>1</v>
      </c>
      <c r="D159" s="6">
        <v>2</v>
      </c>
      <c r="E159" s="6">
        <v>3</v>
      </c>
      <c r="F159" s="6">
        <v>4</v>
      </c>
      <c r="G159" s="6">
        <v>5</v>
      </c>
      <c r="H159" s="6">
        <v>6</v>
      </c>
      <c r="I159" s="6">
        <v>7</v>
      </c>
      <c r="J159" s="6">
        <v>8</v>
      </c>
      <c r="K159" s="6">
        <v>9</v>
      </c>
      <c r="L159" s="6">
        <v>10</v>
      </c>
      <c r="M159" s="6">
        <v>11</v>
      </c>
      <c r="N159" s="6">
        <v>12</v>
      </c>
      <c r="O159" s="13">
        <v>13</v>
      </c>
    </row>
    <row r="160" spans="1:15" x14ac:dyDescent="0.25">
      <c r="A160" s="12" t="s">
        <v>17</v>
      </c>
      <c r="B160" s="12"/>
      <c r="C160" s="17">
        <v>1275</v>
      </c>
      <c r="D160" s="19">
        <v>1687</v>
      </c>
      <c r="E160" s="22">
        <v>3852</v>
      </c>
      <c r="F160" s="17">
        <v>1314</v>
      </c>
      <c r="G160" s="19">
        <v>1748</v>
      </c>
      <c r="H160" s="22">
        <v>5057</v>
      </c>
      <c r="I160" s="17">
        <v>1307</v>
      </c>
      <c r="J160" s="19">
        <v>1839</v>
      </c>
      <c r="K160" s="22">
        <v>5601</v>
      </c>
      <c r="L160" s="17">
        <v>1292</v>
      </c>
      <c r="M160" s="19">
        <v>1681</v>
      </c>
      <c r="N160" s="22">
        <v>4858</v>
      </c>
      <c r="O160" s="13"/>
    </row>
    <row r="161" spans="1:15" x14ac:dyDescent="0.25">
      <c r="A161" s="12" t="s">
        <v>21</v>
      </c>
      <c r="B161" s="12"/>
      <c r="C161" s="17">
        <v>1260</v>
      </c>
      <c r="D161" s="19">
        <v>1845</v>
      </c>
      <c r="E161" s="22">
        <v>4324</v>
      </c>
      <c r="F161" s="17">
        <v>1263</v>
      </c>
      <c r="G161" s="19">
        <v>1775</v>
      </c>
      <c r="H161" s="22">
        <v>3773</v>
      </c>
      <c r="I161" s="17">
        <v>1371</v>
      </c>
      <c r="J161" s="19">
        <v>1800</v>
      </c>
      <c r="K161" s="22">
        <v>4365</v>
      </c>
      <c r="L161" s="17">
        <v>1317</v>
      </c>
      <c r="M161" s="19">
        <v>1668</v>
      </c>
      <c r="N161" s="22">
        <v>4108</v>
      </c>
      <c r="O161" s="13"/>
    </row>
    <row r="162" spans="1:15" x14ac:dyDescent="0.25">
      <c r="A162" s="12" t="s">
        <v>23</v>
      </c>
      <c r="B162" s="12"/>
      <c r="C162" s="17">
        <v>1371</v>
      </c>
      <c r="D162" s="19">
        <v>1842</v>
      </c>
      <c r="E162" s="22">
        <v>4605</v>
      </c>
      <c r="F162" s="17">
        <v>1414</v>
      </c>
      <c r="G162" s="19">
        <v>1961</v>
      </c>
      <c r="H162" s="22">
        <v>4494</v>
      </c>
      <c r="I162" s="17">
        <v>1325</v>
      </c>
      <c r="J162" s="19">
        <v>1896</v>
      </c>
      <c r="K162" s="22">
        <v>4438</v>
      </c>
      <c r="L162" s="17">
        <v>1345</v>
      </c>
      <c r="M162" s="19">
        <v>1612</v>
      </c>
      <c r="N162" s="22">
        <v>5245</v>
      </c>
      <c r="O162" s="13"/>
    </row>
    <row r="163" spans="1:15" x14ac:dyDescent="0.25">
      <c r="A163" s="12" t="s">
        <v>25</v>
      </c>
      <c r="B163" s="12"/>
      <c r="C163" s="17">
        <v>1295</v>
      </c>
      <c r="D163" s="19">
        <v>1883</v>
      </c>
      <c r="E163" s="22">
        <v>4516</v>
      </c>
      <c r="F163" s="17">
        <v>1338</v>
      </c>
      <c r="G163" s="19">
        <v>1875</v>
      </c>
      <c r="H163" s="22">
        <v>4505</v>
      </c>
      <c r="I163" s="17">
        <v>1363</v>
      </c>
      <c r="J163" s="19">
        <v>1836</v>
      </c>
      <c r="K163" s="22">
        <v>4311</v>
      </c>
      <c r="L163" s="17">
        <v>1348</v>
      </c>
      <c r="M163" s="19">
        <v>1702</v>
      </c>
      <c r="N163" s="22">
        <v>4865</v>
      </c>
      <c r="O163" s="13"/>
    </row>
    <row r="164" spans="1:15" x14ac:dyDescent="0.25">
      <c r="A164" s="12"/>
      <c r="B164" s="12" t="s">
        <v>11</v>
      </c>
      <c r="C164" s="23">
        <f>AVERAGE(C160:C163)</f>
        <v>1300.25</v>
      </c>
      <c r="D164" s="26"/>
      <c r="E164" s="24">
        <f t="shared" ref="E164:N164" si="22">AVERAGE(E160:E163)</f>
        <v>4324.25</v>
      </c>
      <c r="F164" s="23">
        <f t="shared" si="22"/>
        <v>1332.25</v>
      </c>
      <c r="G164" s="26"/>
      <c r="H164" s="24">
        <f t="shared" si="22"/>
        <v>4457.25</v>
      </c>
      <c r="I164" s="23">
        <f t="shared" si="22"/>
        <v>1341.5</v>
      </c>
      <c r="J164" s="26"/>
      <c r="K164" s="24">
        <f t="shared" si="22"/>
        <v>4678.75</v>
      </c>
      <c r="L164" s="23">
        <f t="shared" si="22"/>
        <v>1325.5</v>
      </c>
      <c r="M164" s="26"/>
      <c r="N164" s="24">
        <f t="shared" si="22"/>
        <v>4769</v>
      </c>
      <c r="O164" s="13"/>
    </row>
    <row r="165" spans="1:15" x14ac:dyDescent="0.25">
      <c r="A165" s="12" t="s">
        <v>19</v>
      </c>
      <c r="B165" s="12"/>
      <c r="C165" s="18">
        <v>1388</v>
      </c>
      <c r="D165" s="19">
        <v>1816</v>
      </c>
      <c r="F165" s="18">
        <v>1433</v>
      </c>
      <c r="G165" s="19">
        <v>1830</v>
      </c>
      <c r="I165" s="18">
        <v>1314</v>
      </c>
      <c r="J165" s="19">
        <v>2065</v>
      </c>
      <c r="L165" s="18">
        <v>1409</v>
      </c>
      <c r="M165" s="19">
        <v>1680</v>
      </c>
      <c r="O165" s="13"/>
    </row>
    <row r="166" spans="1:15" x14ac:dyDescent="0.25">
      <c r="A166" s="12" t="s">
        <v>28</v>
      </c>
      <c r="B166" s="12"/>
      <c r="C166" s="18">
        <v>1455</v>
      </c>
      <c r="D166" s="19">
        <v>1785</v>
      </c>
      <c r="F166" s="18">
        <v>1383</v>
      </c>
      <c r="G166" s="19">
        <v>1877</v>
      </c>
      <c r="I166" s="18">
        <v>1373</v>
      </c>
      <c r="J166" s="19">
        <v>1856</v>
      </c>
      <c r="L166" s="18">
        <v>1259</v>
      </c>
      <c r="M166" s="19">
        <v>1638</v>
      </c>
      <c r="O166" s="13"/>
    </row>
    <row r="167" spans="1:15" x14ac:dyDescent="0.25">
      <c r="A167" s="12" t="s">
        <v>29</v>
      </c>
      <c r="B167" s="12"/>
      <c r="C167" s="18">
        <v>1340</v>
      </c>
      <c r="D167" s="19">
        <v>1942</v>
      </c>
      <c r="F167" s="18">
        <v>1351</v>
      </c>
      <c r="G167" s="19">
        <v>1863</v>
      </c>
      <c r="I167" s="18">
        <v>1435</v>
      </c>
      <c r="J167" s="19">
        <v>1998</v>
      </c>
      <c r="L167" s="18">
        <v>1320</v>
      </c>
      <c r="M167" s="19">
        <v>1765</v>
      </c>
      <c r="O167" s="13"/>
    </row>
    <row r="168" spans="1:15" x14ac:dyDescent="0.25">
      <c r="A168" s="12" t="s">
        <v>20</v>
      </c>
      <c r="B168" s="12"/>
      <c r="C168" s="18">
        <v>1304</v>
      </c>
      <c r="D168" s="19">
        <v>1728</v>
      </c>
      <c r="F168" s="18">
        <v>1400</v>
      </c>
      <c r="G168" s="19">
        <v>2034</v>
      </c>
      <c r="I168" s="18">
        <v>1447</v>
      </c>
      <c r="J168" s="19">
        <v>1826</v>
      </c>
      <c r="L168" s="18">
        <v>1411</v>
      </c>
      <c r="M168" s="19">
        <v>1642</v>
      </c>
      <c r="O168" s="13"/>
    </row>
    <row r="169" spans="1:15" x14ac:dyDescent="0.25">
      <c r="A169" s="12"/>
      <c r="B169" s="12" t="s">
        <v>11</v>
      </c>
      <c r="C169" s="25">
        <f>AVERAGE(C165:C168)</f>
        <v>1371.75</v>
      </c>
      <c r="D169" s="26">
        <f>AVERAGE(D160:D168)</f>
        <v>1816</v>
      </c>
      <c r="E169" s="27"/>
      <c r="F169" s="25">
        <f t="shared" ref="F169:L169" si="23">AVERAGE(F165:F168)</f>
        <v>1391.75</v>
      </c>
      <c r="G169" s="26">
        <f>AVERAGE(G160:G168)</f>
        <v>1870.375</v>
      </c>
      <c r="H169" s="27"/>
      <c r="I169" s="25">
        <f t="shared" si="23"/>
        <v>1392.25</v>
      </c>
      <c r="J169" s="26">
        <f>AVERAGE(J160:J168)</f>
        <v>1889.5</v>
      </c>
      <c r="K169" s="27"/>
      <c r="L169" s="25">
        <f t="shared" si="23"/>
        <v>1349.75</v>
      </c>
      <c r="M169" s="26">
        <f>AVERAGE(M160:M168)</f>
        <v>1673.5</v>
      </c>
      <c r="N169" s="27"/>
      <c r="O169" s="13"/>
    </row>
    <row r="170" spans="1:15" x14ac:dyDescent="0.25">
      <c r="O170" s="13"/>
    </row>
    <row r="171" spans="1:15" x14ac:dyDescent="0.25">
      <c r="A171" s="12" t="s">
        <v>16</v>
      </c>
      <c r="B171" s="12"/>
      <c r="C171" s="6">
        <v>1</v>
      </c>
      <c r="D171" s="6">
        <v>2</v>
      </c>
      <c r="E171" s="6">
        <v>3</v>
      </c>
      <c r="F171" s="6">
        <v>4</v>
      </c>
      <c r="G171" s="6">
        <v>5</v>
      </c>
      <c r="H171" s="6">
        <v>6</v>
      </c>
      <c r="I171" s="6">
        <v>7</v>
      </c>
      <c r="J171" s="6">
        <v>8</v>
      </c>
      <c r="K171" s="6">
        <v>9</v>
      </c>
      <c r="L171" s="6">
        <v>10</v>
      </c>
      <c r="M171" s="6">
        <v>11</v>
      </c>
      <c r="N171" s="6">
        <v>12</v>
      </c>
      <c r="O171" s="13">
        <v>14</v>
      </c>
    </row>
    <row r="172" spans="1:15" x14ac:dyDescent="0.25">
      <c r="A172" s="12" t="s">
        <v>17</v>
      </c>
      <c r="B172" s="12"/>
      <c r="C172" s="17">
        <v>1236</v>
      </c>
      <c r="D172" s="19">
        <v>1694</v>
      </c>
      <c r="E172" s="22">
        <v>3906</v>
      </c>
      <c r="F172" s="17">
        <v>1309</v>
      </c>
      <c r="G172" s="19">
        <v>1712</v>
      </c>
      <c r="H172" s="22">
        <v>5097</v>
      </c>
      <c r="I172" s="17">
        <v>1299</v>
      </c>
      <c r="J172" s="19">
        <v>1831</v>
      </c>
      <c r="K172" s="22">
        <v>5610</v>
      </c>
      <c r="L172" s="17">
        <v>1300</v>
      </c>
      <c r="M172" s="19">
        <v>1707</v>
      </c>
      <c r="N172" s="22">
        <v>4932</v>
      </c>
      <c r="O172" s="13"/>
    </row>
    <row r="173" spans="1:15" x14ac:dyDescent="0.25">
      <c r="A173" s="12" t="s">
        <v>21</v>
      </c>
      <c r="B173" s="12"/>
      <c r="C173" s="17">
        <v>1258</v>
      </c>
      <c r="D173" s="19">
        <v>1821</v>
      </c>
      <c r="E173" s="22">
        <v>4389</v>
      </c>
      <c r="F173" s="17">
        <v>1263</v>
      </c>
      <c r="G173" s="19">
        <v>1756</v>
      </c>
      <c r="H173" s="22">
        <v>3852</v>
      </c>
      <c r="I173" s="17">
        <v>1367</v>
      </c>
      <c r="J173" s="19">
        <v>1775</v>
      </c>
      <c r="K173" s="22">
        <v>4467</v>
      </c>
      <c r="L173" s="17">
        <v>1330</v>
      </c>
      <c r="M173" s="19">
        <v>1669</v>
      </c>
      <c r="N173" s="22">
        <v>4139</v>
      </c>
      <c r="O173" s="13"/>
    </row>
    <row r="174" spans="1:15" x14ac:dyDescent="0.25">
      <c r="A174" s="12" t="s">
        <v>23</v>
      </c>
      <c r="B174" s="12"/>
      <c r="C174" s="17">
        <v>1342</v>
      </c>
      <c r="D174" s="19">
        <v>1850</v>
      </c>
      <c r="E174" s="22">
        <v>4621</v>
      </c>
      <c r="F174" s="17">
        <v>1378</v>
      </c>
      <c r="G174" s="19">
        <v>1862</v>
      </c>
      <c r="H174" s="22">
        <v>4538</v>
      </c>
      <c r="I174" s="17">
        <v>1309</v>
      </c>
      <c r="J174" s="19">
        <v>1897</v>
      </c>
      <c r="K174" s="22">
        <v>4520</v>
      </c>
      <c r="L174" s="17">
        <v>1352</v>
      </c>
      <c r="M174" s="19">
        <v>1609</v>
      </c>
      <c r="N174" s="22">
        <v>5339</v>
      </c>
      <c r="O174" s="13"/>
    </row>
    <row r="175" spans="1:15" x14ac:dyDescent="0.25">
      <c r="A175" s="12" t="s">
        <v>25</v>
      </c>
      <c r="B175" s="12"/>
      <c r="C175" s="17">
        <v>1321</v>
      </c>
      <c r="D175" s="19">
        <v>1854</v>
      </c>
      <c r="E175" s="22">
        <v>4447</v>
      </c>
      <c r="F175" s="17">
        <v>1337</v>
      </c>
      <c r="G175" s="19">
        <v>1836</v>
      </c>
      <c r="H175" s="22">
        <v>4522</v>
      </c>
      <c r="I175" s="17">
        <v>1367</v>
      </c>
      <c r="J175" s="19">
        <v>1826</v>
      </c>
      <c r="K175" s="22">
        <v>4347</v>
      </c>
      <c r="L175" s="17">
        <v>1327</v>
      </c>
      <c r="M175" s="19">
        <v>1663</v>
      </c>
      <c r="N175" s="22">
        <v>4907</v>
      </c>
      <c r="O175" s="13"/>
    </row>
    <row r="176" spans="1:15" x14ac:dyDescent="0.25">
      <c r="A176" s="12"/>
      <c r="B176" s="12" t="s">
        <v>11</v>
      </c>
      <c r="C176" s="23">
        <f>AVERAGE(C172:C175)</f>
        <v>1289.25</v>
      </c>
      <c r="D176" s="26"/>
      <c r="E176" s="24">
        <f t="shared" ref="E176:N176" si="24">AVERAGE(E172:E175)</f>
        <v>4340.75</v>
      </c>
      <c r="F176" s="23">
        <f t="shared" si="24"/>
        <v>1321.75</v>
      </c>
      <c r="G176" s="26"/>
      <c r="H176" s="24">
        <f t="shared" si="24"/>
        <v>4502.25</v>
      </c>
      <c r="I176" s="23">
        <f t="shared" si="24"/>
        <v>1335.5</v>
      </c>
      <c r="J176" s="26"/>
      <c r="K176" s="24">
        <f t="shared" si="24"/>
        <v>4736</v>
      </c>
      <c r="L176" s="23">
        <f t="shared" si="24"/>
        <v>1327.25</v>
      </c>
      <c r="M176" s="26"/>
      <c r="N176" s="24">
        <f t="shared" si="24"/>
        <v>4829.25</v>
      </c>
      <c r="O176" s="13"/>
    </row>
    <row r="177" spans="1:15" x14ac:dyDescent="0.25">
      <c r="A177" s="12" t="s">
        <v>19</v>
      </c>
      <c r="B177" s="12"/>
      <c r="C177" s="18">
        <v>1367</v>
      </c>
      <c r="D177" s="19">
        <v>1838</v>
      </c>
      <c r="F177" s="18">
        <v>1457</v>
      </c>
      <c r="G177" s="19">
        <v>1817</v>
      </c>
      <c r="I177" s="18">
        <v>1287</v>
      </c>
      <c r="J177" s="19">
        <v>2126</v>
      </c>
      <c r="L177" s="18">
        <v>1421</v>
      </c>
      <c r="M177" s="19">
        <v>1687</v>
      </c>
      <c r="O177" s="13"/>
    </row>
    <row r="178" spans="1:15" x14ac:dyDescent="0.25">
      <c r="A178" s="12" t="s">
        <v>28</v>
      </c>
      <c r="B178" s="12"/>
      <c r="C178" s="18">
        <v>1408</v>
      </c>
      <c r="D178" s="19">
        <v>1790</v>
      </c>
      <c r="F178" s="18">
        <v>1406</v>
      </c>
      <c r="G178" s="19">
        <v>1874</v>
      </c>
      <c r="I178" s="18">
        <v>1336</v>
      </c>
      <c r="J178" s="19">
        <v>1879</v>
      </c>
      <c r="L178" s="18">
        <v>1243</v>
      </c>
      <c r="M178" s="19">
        <v>1604</v>
      </c>
      <c r="O178" s="13"/>
    </row>
    <row r="179" spans="1:15" x14ac:dyDescent="0.25">
      <c r="A179" s="12" t="s">
        <v>29</v>
      </c>
      <c r="B179" s="12"/>
      <c r="C179" s="18">
        <v>1368</v>
      </c>
      <c r="D179" s="19">
        <v>1923</v>
      </c>
      <c r="F179" s="18">
        <v>1366</v>
      </c>
      <c r="G179" s="19">
        <v>1845</v>
      </c>
      <c r="I179" s="18">
        <v>1441</v>
      </c>
      <c r="J179" s="19">
        <v>2030</v>
      </c>
      <c r="L179" s="18">
        <v>1306</v>
      </c>
      <c r="M179" s="19">
        <v>1720</v>
      </c>
      <c r="O179" s="13"/>
    </row>
    <row r="180" spans="1:15" x14ac:dyDescent="0.25">
      <c r="A180" s="12" t="s">
        <v>20</v>
      </c>
      <c r="B180" s="12"/>
      <c r="C180" s="18">
        <v>1352</v>
      </c>
      <c r="D180" s="19">
        <v>1698</v>
      </c>
      <c r="F180" s="18">
        <v>1370</v>
      </c>
      <c r="G180" s="19">
        <v>1952</v>
      </c>
      <c r="I180" s="18">
        <v>1431</v>
      </c>
      <c r="J180" s="19">
        <v>1820</v>
      </c>
      <c r="L180" s="18">
        <v>1423</v>
      </c>
      <c r="M180" s="19">
        <v>1669</v>
      </c>
      <c r="O180" s="13"/>
    </row>
    <row r="181" spans="1:15" x14ac:dyDescent="0.25">
      <c r="A181" s="12"/>
      <c r="B181" s="12" t="s">
        <v>11</v>
      </c>
      <c r="C181" s="25">
        <f>AVERAGE(C177:C180)</f>
        <v>1373.75</v>
      </c>
      <c r="D181" s="26">
        <f>AVERAGE(D172:D180)</f>
        <v>1808.5</v>
      </c>
      <c r="E181" s="27"/>
      <c r="F181" s="25">
        <f t="shared" ref="F181:L181" si="25">AVERAGE(F177:F180)</f>
        <v>1399.75</v>
      </c>
      <c r="G181" s="26">
        <f>AVERAGE(G172:G180)</f>
        <v>1831.75</v>
      </c>
      <c r="H181" s="27"/>
      <c r="I181" s="25">
        <f t="shared" si="25"/>
        <v>1373.75</v>
      </c>
      <c r="J181" s="26">
        <f>AVERAGE(J172:J180)</f>
        <v>1898</v>
      </c>
      <c r="K181" s="27"/>
      <c r="L181" s="25">
        <f t="shared" si="25"/>
        <v>1348.25</v>
      </c>
      <c r="M181" s="26">
        <f>AVERAGE(M172:M180)</f>
        <v>1666</v>
      </c>
      <c r="N181" s="27"/>
      <c r="O181" s="13"/>
    </row>
    <row r="182" spans="1:15" x14ac:dyDescent="0.25">
      <c r="O182" s="13"/>
    </row>
    <row r="183" spans="1:15" x14ac:dyDescent="0.25">
      <c r="A183" s="12" t="s">
        <v>16</v>
      </c>
      <c r="B183" s="12"/>
      <c r="C183" s="6">
        <v>1</v>
      </c>
      <c r="D183" s="6">
        <v>2</v>
      </c>
      <c r="E183" s="6">
        <v>3</v>
      </c>
      <c r="F183" s="6">
        <v>4</v>
      </c>
      <c r="G183" s="6">
        <v>5</v>
      </c>
      <c r="H183" s="6">
        <v>6</v>
      </c>
      <c r="I183" s="6">
        <v>7</v>
      </c>
      <c r="J183" s="6">
        <v>8</v>
      </c>
      <c r="K183" s="6">
        <v>9</v>
      </c>
      <c r="L183" s="6">
        <v>10</v>
      </c>
      <c r="M183" s="6">
        <v>11</v>
      </c>
      <c r="N183" s="6">
        <v>12</v>
      </c>
      <c r="O183" s="13">
        <v>15</v>
      </c>
    </row>
    <row r="184" spans="1:15" x14ac:dyDescent="0.25">
      <c r="A184" s="12" t="s">
        <v>17</v>
      </c>
      <c r="B184" s="12"/>
      <c r="C184" s="17">
        <v>1260</v>
      </c>
      <c r="D184" s="19">
        <v>1695</v>
      </c>
      <c r="E184" s="22">
        <v>3937</v>
      </c>
      <c r="F184" s="17">
        <v>1312</v>
      </c>
      <c r="G184" s="19">
        <v>1739</v>
      </c>
      <c r="H184" s="22">
        <v>5253</v>
      </c>
      <c r="I184" s="17">
        <v>1315</v>
      </c>
      <c r="J184" s="19">
        <v>1821</v>
      </c>
      <c r="K184" s="22">
        <v>5640</v>
      </c>
      <c r="L184" s="17">
        <v>1310</v>
      </c>
      <c r="M184" s="19">
        <v>1661</v>
      </c>
      <c r="N184" s="22">
        <v>4949</v>
      </c>
      <c r="O184" s="13"/>
    </row>
    <row r="185" spans="1:15" x14ac:dyDescent="0.25">
      <c r="A185" s="12" t="s">
        <v>21</v>
      </c>
      <c r="B185" s="12"/>
      <c r="C185" s="17">
        <v>1245</v>
      </c>
      <c r="D185" s="19">
        <v>1804</v>
      </c>
      <c r="E185" s="22">
        <v>4469</v>
      </c>
      <c r="F185" s="17">
        <v>1269</v>
      </c>
      <c r="G185" s="19">
        <v>1776</v>
      </c>
      <c r="H185" s="22">
        <v>3871</v>
      </c>
      <c r="I185" s="17">
        <v>1343</v>
      </c>
      <c r="J185" s="19">
        <v>1787</v>
      </c>
      <c r="K185" s="22">
        <v>4537</v>
      </c>
      <c r="L185" s="17">
        <v>1284</v>
      </c>
      <c r="M185" s="19">
        <v>1687</v>
      </c>
      <c r="N185" s="22">
        <v>4244</v>
      </c>
      <c r="O185" s="13"/>
    </row>
    <row r="186" spans="1:15" x14ac:dyDescent="0.25">
      <c r="A186" s="12" t="s">
        <v>23</v>
      </c>
      <c r="B186" s="12"/>
      <c r="C186" s="17">
        <v>1346</v>
      </c>
      <c r="D186" s="19">
        <v>1818</v>
      </c>
      <c r="E186" s="22">
        <v>4632</v>
      </c>
      <c r="F186" s="17">
        <v>1386</v>
      </c>
      <c r="G186" s="19">
        <v>1941</v>
      </c>
      <c r="H186" s="22">
        <v>4616</v>
      </c>
      <c r="I186" s="17">
        <v>1306</v>
      </c>
      <c r="J186" s="19">
        <v>1864</v>
      </c>
      <c r="K186" s="22">
        <v>4628</v>
      </c>
      <c r="L186" s="17">
        <v>1335</v>
      </c>
      <c r="M186" s="19">
        <v>1583</v>
      </c>
      <c r="N186" s="22">
        <v>5362</v>
      </c>
      <c r="O186" s="13"/>
    </row>
    <row r="187" spans="1:15" x14ac:dyDescent="0.25">
      <c r="A187" s="12" t="s">
        <v>25</v>
      </c>
      <c r="B187" s="12"/>
      <c r="C187" s="17">
        <v>1302</v>
      </c>
      <c r="D187" s="19">
        <v>1852</v>
      </c>
      <c r="E187" s="22">
        <v>4538</v>
      </c>
      <c r="F187" s="17">
        <v>1318</v>
      </c>
      <c r="G187" s="19">
        <v>1842</v>
      </c>
      <c r="H187" s="22">
        <v>4605</v>
      </c>
      <c r="I187" s="17">
        <v>1340</v>
      </c>
      <c r="J187" s="19">
        <v>1775</v>
      </c>
      <c r="K187" s="22">
        <v>4403</v>
      </c>
      <c r="L187" s="17">
        <v>1337</v>
      </c>
      <c r="M187" s="19">
        <v>1663</v>
      </c>
      <c r="N187" s="22">
        <v>4953</v>
      </c>
      <c r="O187" s="13"/>
    </row>
    <row r="188" spans="1:15" x14ac:dyDescent="0.25">
      <c r="A188" s="12"/>
      <c r="B188" s="12" t="s">
        <v>11</v>
      </c>
      <c r="C188" s="23">
        <f>AVERAGE(C184:C187)</f>
        <v>1288.25</v>
      </c>
      <c r="D188" s="26"/>
      <c r="E188" s="24">
        <f t="shared" ref="E188:N188" si="26">AVERAGE(E184:E187)</f>
        <v>4394</v>
      </c>
      <c r="F188" s="23">
        <f t="shared" si="26"/>
        <v>1321.25</v>
      </c>
      <c r="G188" s="26"/>
      <c r="H188" s="24">
        <f t="shared" si="26"/>
        <v>4586.25</v>
      </c>
      <c r="I188" s="23">
        <f t="shared" si="26"/>
        <v>1326</v>
      </c>
      <c r="J188" s="26"/>
      <c r="K188" s="24">
        <f t="shared" si="26"/>
        <v>4802</v>
      </c>
      <c r="L188" s="23">
        <f t="shared" si="26"/>
        <v>1316.5</v>
      </c>
      <c r="M188" s="26"/>
      <c r="N188" s="24">
        <f t="shared" si="26"/>
        <v>4877</v>
      </c>
      <c r="O188" s="13"/>
    </row>
    <row r="189" spans="1:15" x14ac:dyDescent="0.25">
      <c r="A189" s="12" t="s">
        <v>19</v>
      </c>
      <c r="B189" s="12"/>
      <c r="C189" s="18">
        <v>1392</v>
      </c>
      <c r="D189" s="19">
        <v>1818</v>
      </c>
      <c r="F189" s="18">
        <v>1426</v>
      </c>
      <c r="G189" s="19">
        <v>1802</v>
      </c>
      <c r="I189" s="18">
        <v>1310</v>
      </c>
      <c r="J189" s="19">
        <v>2091</v>
      </c>
      <c r="L189" s="18">
        <v>1440</v>
      </c>
      <c r="M189" s="19">
        <v>1656</v>
      </c>
      <c r="O189" s="13"/>
    </row>
    <row r="190" spans="1:15" x14ac:dyDescent="0.25">
      <c r="A190" s="12" t="s">
        <v>28</v>
      </c>
      <c r="B190" s="12"/>
      <c r="C190" s="18">
        <v>1412</v>
      </c>
      <c r="D190" s="19">
        <v>1773</v>
      </c>
      <c r="F190" s="18">
        <v>1393</v>
      </c>
      <c r="G190" s="19">
        <v>1902</v>
      </c>
      <c r="I190" s="18">
        <v>1340</v>
      </c>
      <c r="J190" s="19">
        <v>1828</v>
      </c>
      <c r="L190" s="18">
        <v>1246</v>
      </c>
      <c r="M190" s="19">
        <v>1635</v>
      </c>
      <c r="O190" s="13"/>
    </row>
    <row r="191" spans="1:15" x14ac:dyDescent="0.25">
      <c r="A191" s="12" t="s">
        <v>29</v>
      </c>
      <c r="B191" s="12"/>
      <c r="C191" s="18">
        <v>1342</v>
      </c>
      <c r="D191" s="19">
        <v>1905</v>
      </c>
      <c r="F191" s="18">
        <v>1383</v>
      </c>
      <c r="G191" s="19">
        <v>1884</v>
      </c>
      <c r="I191" s="18">
        <v>1439</v>
      </c>
      <c r="J191" s="19">
        <v>2026</v>
      </c>
      <c r="L191" s="18">
        <v>1297</v>
      </c>
      <c r="M191" s="19">
        <v>1722</v>
      </c>
      <c r="O191" s="13"/>
    </row>
    <row r="192" spans="1:15" x14ac:dyDescent="0.25">
      <c r="A192" s="12" t="s">
        <v>20</v>
      </c>
      <c r="B192" s="12"/>
      <c r="C192" s="18">
        <v>1308</v>
      </c>
      <c r="D192" s="19">
        <v>1714</v>
      </c>
      <c r="F192" s="18">
        <v>1382</v>
      </c>
      <c r="G192" s="19">
        <v>2013</v>
      </c>
      <c r="I192" s="18">
        <v>1423</v>
      </c>
      <c r="J192" s="19">
        <v>1838</v>
      </c>
      <c r="L192" s="18">
        <v>1405</v>
      </c>
      <c r="M192" s="19">
        <v>1633</v>
      </c>
      <c r="O192" s="13"/>
    </row>
    <row r="193" spans="1:15" x14ac:dyDescent="0.25">
      <c r="A193" s="12"/>
      <c r="B193" s="12" t="s">
        <v>11</v>
      </c>
      <c r="C193" s="25">
        <f>AVERAGE(C189:C192)</f>
        <v>1363.5</v>
      </c>
      <c r="D193" s="26">
        <f>AVERAGE(D184:D192)</f>
        <v>1797.375</v>
      </c>
      <c r="E193" s="27"/>
      <c r="F193" s="25">
        <f t="shared" ref="F193:L193" si="27">AVERAGE(F189:F192)</f>
        <v>1396</v>
      </c>
      <c r="G193" s="26">
        <f>AVERAGE(G184:G192)</f>
        <v>1862.375</v>
      </c>
      <c r="H193" s="27"/>
      <c r="I193" s="25">
        <f t="shared" si="27"/>
        <v>1378</v>
      </c>
      <c r="J193" s="26">
        <f>AVERAGE(J184:J192)</f>
        <v>1878.75</v>
      </c>
      <c r="K193" s="27"/>
      <c r="L193" s="25">
        <f t="shared" si="27"/>
        <v>1347</v>
      </c>
      <c r="M193" s="26">
        <f>AVERAGE(M184:M192)</f>
        <v>1655</v>
      </c>
      <c r="N193" s="27"/>
      <c r="O193" s="13"/>
    </row>
    <row r="194" spans="1:15" x14ac:dyDescent="0.25">
      <c r="O194" s="13"/>
    </row>
    <row r="195" spans="1:15" x14ac:dyDescent="0.25">
      <c r="A195" s="12" t="s">
        <v>16</v>
      </c>
      <c r="B195" s="12"/>
      <c r="C195" s="6">
        <v>1</v>
      </c>
      <c r="D195" s="6">
        <v>2</v>
      </c>
      <c r="E195" s="6">
        <v>3</v>
      </c>
      <c r="F195" s="6">
        <v>4</v>
      </c>
      <c r="G195" s="6">
        <v>5</v>
      </c>
      <c r="H195" s="6">
        <v>6</v>
      </c>
      <c r="I195" s="6">
        <v>7</v>
      </c>
      <c r="J195" s="6">
        <v>8</v>
      </c>
      <c r="K195" s="6">
        <v>9</v>
      </c>
      <c r="L195" s="6">
        <v>10</v>
      </c>
      <c r="M195" s="6">
        <v>11</v>
      </c>
      <c r="N195" s="6">
        <v>12</v>
      </c>
      <c r="O195" s="13">
        <v>16</v>
      </c>
    </row>
    <row r="196" spans="1:15" x14ac:dyDescent="0.25">
      <c r="A196" s="12" t="s">
        <v>17</v>
      </c>
      <c r="B196" s="12"/>
      <c r="C196" s="17">
        <v>1219</v>
      </c>
      <c r="D196" s="19">
        <v>1683</v>
      </c>
      <c r="E196" s="22">
        <v>4015</v>
      </c>
      <c r="F196" s="17">
        <v>1282</v>
      </c>
      <c r="G196" s="19">
        <v>1718</v>
      </c>
      <c r="H196" s="22">
        <v>5226</v>
      </c>
      <c r="I196" s="17">
        <v>1309</v>
      </c>
      <c r="J196" s="19">
        <v>1796</v>
      </c>
      <c r="K196" s="22">
        <v>5775</v>
      </c>
      <c r="L196" s="17">
        <v>1299</v>
      </c>
      <c r="M196" s="19">
        <v>1677</v>
      </c>
      <c r="N196" s="22">
        <v>4953</v>
      </c>
      <c r="O196" s="13"/>
    </row>
    <row r="197" spans="1:15" x14ac:dyDescent="0.25">
      <c r="A197" s="12" t="s">
        <v>21</v>
      </c>
      <c r="B197" s="12"/>
      <c r="C197" s="17">
        <v>1237</v>
      </c>
      <c r="D197" s="19">
        <v>1819</v>
      </c>
      <c r="E197" s="22">
        <v>4451</v>
      </c>
      <c r="F197" s="17">
        <v>1259</v>
      </c>
      <c r="G197" s="19">
        <v>1744</v>
      </c>
      <c r="H197" s="22">
        <v>3870</v>
      </c>
      <c r="I197" s="17">
        <v>1325</v>
      </c>
      <c r="J197" s="19">
        <v>1777</v>
      </c>
      <c r="K197" s="22">
        <v>4485</v>
      </c>
      <c r="L197" s="17">
        <v>1301</v>
      </c>
      <c r="M197" s="19">
        <v>1651</v>
      </c>
      <c r="N197" s="22">
        <v>4207</v>
      </c>
      <c r="O197" s="13"/>
    </row>
    <row r="198" spans="1:15" x14ac:dyDescent="0.25">
      <c r="A198" s="12" t="s">
        <v>23</v>
      </c>
      <c r="B198" s="12"/>
      <c r="C198" s="17">
        <v>1352</v>
      </c>
      <c r="D198" s="19">
        <v>1814</v>
      </c>
      <c r="E198" s="22">
        <v>4751</v>
      </c>
      <c r="F198" s="17">
        <v>1384</v>
      </c>
      <c r="G198" s="19">
        <v>1799</v>
      </c>
      <c r="H198" s="22">
        <v>4691</v>
      </c>
      <c r="I198" s="17">
        <v>1307</v>
      </c>
      <c r="J198" s="19">
        <v>1875</v>
      </c>
      <c r="K198" s="22">
        <v>4541</v>
      </c>
      <c r="L198" s="17">
        <v>1340</v>
      </c>
      <c r="M198" s="19">
        <v>1585</v>
      </c>
      <c r="N198" s="22">
        <v>5321</v>
      </c>
      <c r="O198" s="13"/>
    </row>
    <row r="199" spans="1:15" x14ac:dyDescent="0.25">
      <c r="A199" s="12" t="s">
        <v>25</v>
      </c>
      <c r="B199" s="12"/>
      <c r="C199" s="17">
        <v>1314</v>
      </c>
      <c r="D199" s="19">
        <v>1828</v>
      </c>
      <c r="E199" s="22">
        <v>4512</v>
      </c>
      <c r="F199" s="17">
        <v>1291</v>
      </c>
      <c r="G199" s="19">
        <v>1835</v>
      </c>
      <c r="H199" s="22">
        <v>4619</v>
      </c>
      <c r="I199" s="17">
        <v>1308</v>
      </c>
      <c r="J199" s="19">
        <v>1775</v>
      </c>
      <c r="K199" s="22">
        <v>4383</v>
      </c>
      <c r="L199" s="17">
        <v>1308</v>
      </c>
      <c r="M199" s="19">
        <v>1653</v>
      </c>
      <c r="N199" s="22">
        <v>4958</v>
      </c>
      <c r="O199" s="13"/>
    </row>
    <row r="200" spans="1:15" x14ac:dyDescent="0.25">
      <c r="A200" s="12"/>
      <c r="B200" s="12" t="s">
        <v>11</v>
      </c>
      <c r="C200" s="23">
        <f>AVERAGE(C196:C199)</f>
        <v>1280.5</v>
      </c>
      <c r="D200" s="26"/>
      <c r="E200" s="24">
        <f t="shared" ref="E200:N200" si="28">AVERAGE(E196:E199)</f>
        <v>4432.25</v>
      </c>
      <c r="F200" s="23">
        <f t="shared" si="28"/>
        <v>1304</v>
      </c>
      <c r="G200" s="26"/>
      <c r="H200" s="24">
        <f t="shared" si="28"/>
        <v>4601.5</v>
      </c>
      <c r="I200" s="23">
        <f t="shared" si="28"/>
        <v>1312.25</v>
      </c>
      <c r="J200" s="26"/>
      <c r="K200" s="24">
        <f t="shared" si="28"/>
        <v>4796</v>
      </c>
      <c r="L200" s="23">
        <f t="shared" si="28"/>
        <v>1312</v>
      </c>
      <c r="M200" s="26"/>
      <c r="N200" s="24">
        <f t="shared" si="28"/>
        <v>4859.75</v>
      </c>
      <c r="O200" s="13"/>
    </row>
    <row r="201" spans="1:15" x14ac:dyDescent="0.25">
      <c r="A201" s="12" t="s">
        <v>19</v>
      </c>
      <c r="B201" s="12"/>
      <c r="C201" s="18">
        <v>1348</v>
      </c>
      <c r="D201" s="19">
        <v>1814</v>
      </c>
      <c r="F201" s="18">
        <v>1423</v>
      </c>
      <c r="G201" s="19">
        <v>1812</v>
      </c>
      <c r="I201" s="18">
        <v>1303</v>
      </c>
      <c r="J201" s="19">
        <v>2063</v>
      </c>
      <c r="L201" s="18">
        <v>1404</v>
      </c>
      <c r="M201" s="19">
        <v>1653</v>
      </c>
      <c r="O201" s="13"/>
    </row>
    <row r="202" spans="1:15" x14ac:dyDescent="0.25">
      <c r="A202" s="12" t="s">
        <v>28</v>
      </c>
      <c r="B202" s="12"/>
      <c r="C202" s="18">
        <v>1403</v>
      </c>
      <c r="D202" s="19">
        <v>1763</v>
      </c>
      <c r="F202" s="18">
        <v>1381</v>
      </c>
      <c r="G202" s="19">
        <v>1897</v>
      </c>
      <c r="I202" s="18">
        <v>1329</v>
      </c>
      <c r="J202" s="19">
        <v>1863</v>
      </c>
      <c r="L202" s="18">
        <v>1248</v>
      </c>
      <c r="M202" s="19">
        <v>1611</v>
      </c>
      <c r="O202" s="13"/>
    </row>
    <row r="203" spans="1:15" x14ac:dyDescent="0.25">
      <c r="A203" s="12" t="s">
        <v>29</v>
      </c>
      <c r="B203" s="12"/>
      <c r="C203" s="18">
        <v>1367</v>
      </c>
      <c r="D203" s="19">
        <v>1901</v>
      </c>
      <c r="F203" s="18">
        <v>1372</v>
      </c>
      <c r="G203" s="19">
        <v>1831</v>
      </c>
      <c r="I203" s="18">
        <v>1411</v>
      </c>
      <c r="J203" s="19">
        <v>2026</v>
      </c>
      <c r="L203" s="18">
        <v>1306</v>
      </c>
      <c r="M203" s="19">
        <v>1766</v>
      </c>
      <c r="O203" s="13"/>
    </row>
    <row r="204" spans="1:15" x14ac:dyDescent="0.25">
      <c r="A204" s="12" t="s">
        <v>20</v>
      </c>
      <c r="B204" s="12"/>
      <c r="C204" s="18">
        <v>1293</v>
      </c>
      <c r="D204" s="19">
        <v>1728</v>
      </c>
      <c r="F204" s="18">
        <v>1344</v>
      </c>
      <c r="G204" s="19">
        <v>1989</v>
      </c>
      <c r="I204" s="18">
        <v>1417</v>
      </c>
      <c r="J204" s="19">
        <v>1844</v>
      </c>
      <c r="L204" s="18">
        <v>1421</v>
      </c>
      <c r="M204" s="19">
        <v>1640</v>
      </c>
      <c r="O204" s="13"/>
    </row>
    <row r="205" spans="1:15" x14ac:dyDescent="0.25">
      <c r="A205" s="12"/>
      <c r="B205" s="12" t="s">
        <v>11</v>
      </c>
      <c r="C205" s="25">
        <f>AVERAGE(C201:C204)</f>
        <v>1352.75</v>
      </c>
      <c r="D205" s="26">
        <f>AVERAGE(D196:D204)</f>
        <v>1793.75</v>
      </c>
      <c r="E205" s="27"/>
      <c r="F205" s="25">
        <f t="shared" ref="F205:L205" si="29">AVERAGE(F201:F204)</f>
        <v>1380</v>
      </c>
      <c r="G205" s="26">
        <f>AVERAGE(G196:G204)</f>
        <v>1828.125</v>
      </c>
      <c r="H205" s="27"/>
      <c r="I205" s="25">
        <f t="shared" si="29"/>
        <v>1365</v>
      </c>
      <c r="J205" s="26">
        <f>AVERAGE(J196:J204)</f>
        <v>1877.375</v>
      </c>
      <c r="K205" s="27"/>
      <c r="L205" s="25">
        <f t="shared" si="29"/>
        <v>1344.75</v>
      </c>
      <c r="M205" s="26">
        <f>AVERAGE(M196:M204)</f>
        <v>1654.5</v>
      </c>
      <c r="N205" s="27"/>
      <c r="O205" s="13"/>
    </row>
    <row r="206" spans="1:15" x14ac:dyDescent="0.25">
      <c r="O206" s="13"/>
    </row>
    <row r="207" spans="1:15" x14ac:dyDescent="0.25">
      <c r="A207" s="12" t="s">
        <v>16</v>
      </c>
      <c r="B207" s="12"/>
      <c r="C207" s="6">
        <v>1</v>
      </c>
      <c r="D207" s="6">
        <v>2</v>
      </c>
      <c r="E207" s="6">
        <v>3</v>
      </c>
      <c r="F207" s="6">
        <v>4</v>
      </c>
      <c r="G207" s="6">
        <v>5</v>
      </c>
      <c r="H207" s="6">
        <v>6</v>
      </c>
      <c r="I207" s="6">
        <v>7</v>
      </c>
      <c r="J207" s="6">
        <v>8</v>
      </c>
      <c r="K207" s="6">
        <v>9</v>
      </c>
      <c r="L207" s="6">
        <v>10</v>
      </c>
      <c r="M207" s="6">
        <v>11</v>
      </c>
      <c r="N207" s="6">
        <v>12</v>
      </c>
      <c r="O207" s="13">
        <v>17</v>
      </c>
    </row>
    <row r="208" spans="1:15" x14ac:dyDescent="0.25">
      <c r="A208" s="12" t="s">
        <v>17</v>
      </c>
      <c r="B208" s="12"/>
      <c r="C208" s="17">
        <v>1235</v>
      </c>
      <c r="D208" s="19">
        <v>1658</v>
      </c>
      <c r="E208" s="22">
        <v>4009</v>
      </c>
      <c r="F208" s="17">
        <v>1293</v>
      </c>
      <c r="G208" s="19">
        <v>1735</v>
      </c>
      <c r="H208" s="22">
        <v>5240</v>
      </c>
      <c r="I208" s="17">
        <v>1306</v>
      </c>
      <c r="J208" s="19">
        <v>1803</v>
      </c>
      <c r="K208" s="22">
        <v>5722</v>
      </c>
      <c r="L208" s="17">
        <v>1286</v>
      </c>
      <c r="M208" s="19">
        <v>1662</v>
      </c>
      <c r="N208" s="22">
        <v>5049</v>
      </c>
      <c r="O208" s="13"/>
    </row>
    <row r="209" spans="1:15" x14ac:dyDescent="0.25">
      <c r="A209" s="12" t="s">
        <v>21</v>
      </c>
      <c r="B209" s="12"/>
      <c r="C209" s="17">
        <v>1242</v>
      </c>
      <c r="D209" s="19">
        <v>1796</v>
      </c>
      <c r="E209" s="22">
        <v>4479</v>
      </c>
      <c r="F209" s="17">
        <v>1254</v>
      </c>
      <c r="G209" s="19">
        <v>1740</v>
      </c>
      <c r="H209" s="22">
        <v>3880</v>
      </c>
      <c r="I209" s="17">
        <v>1353</v>
      </c>
      <c r="J209" s="19">
        <v>1761</v>
      </c>
      <c r="K209" s="22">
        <v>4561</v>
      </c>
      <c r="L209" s="17">
        <v>1307</v>
      </c>
      <c r="M209" s="19">
        <v>1672</v>
      </c>
      <c r="N209" s="22">
        <v>4312</v>
      </c>
      <c r="O209" s="13"/>
    </row>
    <row r="210" spans="1:15" x14ac:dyDescent="0.25">
      <c r="A210" s="12" t="s">
        <v>23</v>
      </c>
      <c r="B210" s="12"/>
      <c r="C210" s="17">
        <v>1342</v>
      </c>
      <c r="D210" s="19">
        <v>1799</v>
      </c>
      <c r="E210" s="22">
        <v>4788</v>
      </c>
      <c r="F210" s="17">
        <v>1388</v>
      </c>
      <c r="G210" s="19">
        <v>1938</v>
      </c>
      <c r="H210" s="22">
        <v>4645</v>
      </c>
      <c r="I210" s="17">
        <v>1326</v>
      </c>
      <c r="J210" s="19">
        <v>1914</v>
      </c>
      <c r="K210" s="22">
        <v>4680</v>
      </c>
      <c r="L210" s="17">
        <v>1310</v>
      </c>
      <c r="M210" s="19">
        <v>1611</v>
      </c>
      <c r="N210" s="22">
        <v>5354</v>
      </c>
      <c r="O210" s="13"/>
    </row>
    <row r="211" spans="1:15" x14ac:dyDescent="0.25">
      <c r="A211" s="12" t="s">
        <v>25</v>
      </c>
      <c r="B211" s="12"/>
      <c r="C211" s="17">
        <v>1297</v>
      </c>
      <c r="D211" s="19">
        <v>1851</v>
      </c>
      <c r="E211" s="22">
        <v>4635</v>
      </c>
      <c r="F211" s="17">
        <v>1322</v>
      </c>
      <c r="G211" s="19">
        <v>1835</v>
      </c>
      <c r="H211" s="22">
        <v>4647</v>
      </c>
      <c r="I211" s="17">
        <v>1309</v>
      </c>
      <c r="J211" s="19">
        <v>1804</v>
      </c>
      <c r="K211" s="22">
        <v>4458</v>
      </c>
      <c r="L211" s="17">
        <v>1306</v>
      </c>
      <c r="M211" s="19">
        <v>1690</v>
      </c>
      <c r="N211" s="22">
        <v>4993</v>
      </c>
      <c r="O211" s="13"/>
    </row>
    <row r="212" spans="1:15" x14ac:dyDescent="0.25">
      <c r="A212" s="12"/>
      <c r="B212" s="12" t="s">
        <v>11</v>
      </c>
      <c r="C212" s="23">
        <f>AVERAGE(C208:C211)</f>
        <v>1279</v>
      </c>
      <c r="D212" s="26"/>
      <c r="E212" s="24">
        <f t="shared" ref="E212:N212" si="30">AVERAGE(E208:E211)</f>
        <v>4477.75</v>
      </c>
      <c r="F212" s="23">
        <f t="shared" si="30"/>
        <v>1314.25</v>
      </c>
      <c r="G212" s="26"/>
      <c r="H212" s="24">
        <f t="shared" si="30"/>
        <v>4603</v>
      </c>
      <c r="I212" s="23">
        <f t="shared" si="30"/>
        <v>1323.5</v>
      </c>
      <c r="J212" s="26"/>
      <c r="K212" s="24">
        <f t="shared" si="30"/>
        <v>4855.25</v>
      </c>
      <c r="L212" s="23">
        <f t="shared" si="30"/>
        <v>1302.25</v>
      </c>
      <c r="M212" s="26"/>
      <c r="N212" s="24">
        <f t="shared" si="30"/>
        <v>4927</v>
      </c>
      <c r="O212" s="13"/>
    </row>
    <row r="213" spans="1:15" x14ac:dyDescent="0.25">
      <c r="A213" s="12" t="s">
        <v>19</v>
      </c>
      <c r="B213" s="12"/>
      <c r="C213" s="18">
        <v>1369</v>
      </c>
      <c r="D213" s="19">
        <v>1793</v>
      </c>
      <c r="F213" s="18">
        <v>1428</v>
      </c>
      <c r="G213" s="19">
        <v>1838</v>
      </c>
      <c r="I213" s="18">
        <v>1309</v>
      </c>
      <c r="J213" s="19">
        <v>2060</v>
      </c>
      <c r="L213" s="18">
        <v>1416</v>
      </c>
      <c r="M213" s="19">
        <v>1690</v>
      </c>
      <c r="O213" s="13"/>
    </row>
    <row r="214" spans="1:15" x14ac:dyDescent="0.25">
      <c r="A214" s="12" t="s">
        <v>28</v>
      </c>
      <c r="B214" s="12"/>
      <c r="C214" s="18">
        <v>1400</v>
      </c>
      <c r="D214" s="19">
        <v>1766</v>
      </c>
      <c r="F214" s="18">
        <v>1371</v>
      </c>
      <c r="G214" s="19">
        <v>1873</v>
      </c>
      <c r="I214" s="18">
        <v>1324</v>
      </c>
      <c r="J214" s="19">
        <v>1919</v>
      </c>
      <c r="L214" s="18">
        <v>1250</v>
      </c>
      <c r="M214" s="19">
        <v>1600</v>
      </c>
      <c r="O214" s="13"/>
    </row>
    <row r="215" spans="1:15" x14ac:dyDescent="0.25">
      <c r="A215" s="12" t="s">
        <v>29</v>
      </c>
      <c r="B215" s="12"/>
      <c r="C215" s="18">
        <v>1358</v>
      </c>
      <c r="D215" s="19">
        <v>1888</v>
      </c>
      <c r="F215" s="18">
        <v>1352</v>
      </c>
      <c r="G215" s="19">
        <v>1845</v>
      </c>
      <c r="I215" s="18">
        <v>1442</v>
      </c>
      <c r="J215" s="19">
        <v>2036</v>
      </c>
      <c r="L215" s="18">
        <v>1305</v>
      </c>
      <c r="M215" s="19">
        <v>1769</v>
      </c>
      <c r="O215" s="13"/>
    </row>
    <row r="216" spans="1:15" x14ac:dyDescent="0.25">
      <c r="A216" s="12" t="s">
        <v>20</v>
      </c>
      <c r="B216" s="12"/>
      <c r="C216" s="18">
        <v>1304</v>
      </c>
      <c r="D216" s="19">
        <v>1734</v>
      </c>
      <c r="F216" s="18">
        <v>1357</v>
      </c>
      <c r="G216" s="19">
        <v>2017</v>
      </c>
      <c r="I216" s="18">
        <v>1407</v>
      </c>
      <c r="J216" s="19">
        <v>1857</v>
      </c>
      <c r="L216" s="18">
        <v>1397</v>
      </c>
      <c r="M216" s="19">
        <v>1639</v>
      </c>
      <c r="O216" s="13"/>
    </row>
    <row r="217" spans="1:15" x14ac:dyDescent="0.25">
      <c r="A217" s="12"/>
      <c r="B217" s="12" t="s">
        <v>11</v>
      </c>
      <c r="C217" s="25">
        <f>AVERAGE(C213:C216)</f>
        <v>1357.75</v>
      </c>
      <c r="D217" s="26">
        <f>AVERAGE(D208:D216)</f>
        <v>1785.625</v>
      </c>
      <c r="E217" s="27"/>
      <c r="F217" s="25">
        <f t="shared" ref="F217:L217" si="31">AVERAGE(F213:F216)</f>
        <v>1377</v>
      </c>
      <c r="G217" s="26">
        <f>AVERAGE(G208:G216)</f>
        <v>1852.625</v>
      </c>
      <c r="H217" s="27"/>
      <c r="I217" s="25">
        <f t="shared" si="31"/>
        <v>1370.5</v>
      </c>
      <c r="J217" s="26">
        <f>AVERAGE(J208:J216)</f>
        <v>1894.25</v>
      </c>
      <c r="K217" s="27"/>
      <c r="L217" s="25">
        <f t="shared" si="31"/>
        <v>1342</v>
      </c>
      <c r="M217" s="26">
        <f>AVERAGE(M208:M216)</f>
        <v>1666.625</v>
      </c>
      <c r="N217" s="27"/>
      <c r="O217" s="13"/>
    </row>
    <row r="218" spans="1:15" x14ac:dyDescent="0.25">
      <c r="O218" s="13"/>
    </row>
    <row r="219" spans="1:15" x14ac:dyDescent="0.25">
      <c r="A219" s="12" t="s">
        <v>16</v>
      </c>
      <c r="B219" s="12"/>
      <c r="C219" s="6">
        <v>1</v>
      </c>
      <c r="D219" s="6">
        <v>2</v>
      </c>
      <c r="E219" s="6">
        <v>3</v>
      </c>
      <c r="F219" s="6">
        <v>4</v>
      </c>
      <c r="G219" s="6">
        <v>5</v>
      </c>
      <c r="H219" s="6">
        <v>6</v>
      </c>
      <c r="I219" s="6">
        <v>7</v>
      </c>
      <c r="J219" s="6">
        <v>8</v>
      </c>
      <c r="K219" s="6">
        <v>9</v>
      </c>
      <c r="L219" s="6">
        <v>10</v>
      </c>
      <c r="M219" s="6">
        <v>11</v>
      </c>
      <c r="N219" s="6">
        <v>12</v>
      </c>
      <c r="O219" s="13">
        <v>18</v>
      </c>
    </row>
    <row r="220" spans="1:15" x14ac:dyDescent="0.25">
      <c r="A220" s="12" t="s">
        <v>17</v>
      </c>
      <c r="B220" s="12"/>
      <c r="C220" s="17">
        <v>1216</v>
      </c>
      <c r="D220" s="19">
        <v>1673</v>
      </c>
      <c r="E220" s="22">
        <v>3987</v>
      </c>
      <c r="F220" s="17">
        <v>1266</v>
      </c>
      <c r="G220" s="19">
        <v>1723</v>
      </c>
      <c r="H220" s="22">
        <v>5303</v>
      </c>
      <c r="I220" s="17">
        <v>1306</v>
      </c>
      <c r="J220" s="19">
        <v>1956</v>
      </c>
      <c r="K220" s="22">
        <v>5782</v>
      </c>
      <c r="L220" s="17">
        <v>1281</v>
      </c>
      <c r="M220" s="19">
        <v>1674</v>
      </c>
      <c r="N220" s="22">
        <v>5044</v>
      </c>
      <c r="O220" s="13"/>
    </row>
    <row r="221" spans="1:15" x14ac:dyDescent="0.25">
      <c r="A221" s="12" t="s">
        <v>21</v>
      </c>
      <c r="B221" s="12"/>
      <c r="C221" s="17">
        <v>1236</v>
      </c>
      <c r="D221" s="19">
        <v>1813</v>
      </c>
      <c r="E221" s="22">
        <v>4460</v>
      </c>
      <c r="F221" s="17">
        <v>1240</v>
      </c>
      <c r="G221" s="19">
        <v>1763</v>
      </c>
      <c r="H221" s="22">
        <v>3902</v>
      </c>
      <c r="I221" s="17">
        <v>1350</v>
      </c>
      <c r="J221" s="19">
        <v>1750</v>
      </c>
      <c r="K221" s="22">
        <v>4565</v>
      </c>
      <c r="L221" s="17">
        <v>1309</v>
      </c>
      <c r="M221" s="19">
        <v>1656</v>
      </c>
      <c r="N221" s="22">
        <v>4298</v>
      </c>
      <c r="O221" s="13"/>
    </row>
    <row r="222" spans="1:15" x14ac:dyDescent="0.25">
      <c r="A222" s="12" t="s">
        <v>23</v>
      </c>
      <c r="B222" s="12"/>
      <c r="C222" s="17">
        <v>1343</v>
      </c>
      <c r="D222" s="19">
        <v>1819</v>
      </c>
      <c r="E222" s="22">
        <v>4767</v>
      </c>
      <c r="F222" s="17">
        <v>1388</v>
      </c>
      <c r="G222" s="19">
        <v>1914</v>
      </c>
      <c r="H222" s="22">
        <v>4673</v>
      </c>
      <c r="I222" s="17">
        <v>1289</v>
      </c>
      <c r="J222" s="19">
        <v>1866</v>
      </c>
      <c r="K222" s="22">
        <v>4681</v>
      </c>
      <c r="L222" s="17">
        <v>1305</v>
      </c>
      <c r="M222" s="19">
        <v>1611</v>
      </c>
      <c r="N222" s="22">
        <v>5451</v>
      </c>
      <c r="O222" s="13"/>
    </row>
    <row r="223" spans="1:15" x14ac:dyDescent="0.25">
      <c r="A223" s="12" t="s">
        <v>25</v>
      </c>
      <c r="B223" s="12"/>
      <c r="C223" s="17">
        <v>1273</v>
      </c>
      <c r="D223" s="19">
        <v>1852</v>
      </c>
      <c r="E223" s="22">
        <v>4623</v>
      </c>
      <c r="F223" s="17">
        <v>1305</v>
      </c>
      <c r="G223" s="19">
        <v>1820</v>
      </c>
      <c r="H223" s="22">
        <v>4673</v>
      </c>
      <c r="I223" s="17">
        <v>1328</v>
      </c>
      <c r="J223" s="19">
        <v>1791</v>
      </c>
      <c r="K223" s="22">
        <v>4420</v>
      </c>
      <c r="L223" s="17">
        <v>1308</v>
      </c>
      <c r="M223" s="19">
        <v>1671</v>
      </c>
      <c r="N223" s="22">
        <v>5085</v>
      </c>
      <c r="O223" s="13"/>
    </row>
    <row r="224" spans="1:15" x14ac:dyDescent="0.25">
      <c r="A224" s="12"/>
      <c r="B224" s="12" t="s">
        <v>11</v>
      </c>
      <c r="C224" s="23">
        <f>AVERAGE(C220:C223)</f>
        <v>1267</v>
      </c>
      <c r="D224" s="26"/>
      <c r="E224" s="24">
        <f t="shared" ref="E224:N224" si="32">AVERAGE(E220:E223)</f>
        <v>4459.25</v>
      </c>
      <c r="F224" s="23">
        <f t="shared" si="32"/>
        <v>1299.75</v>
      </c>
      <c r="G224" s="26"/>
      <c r="H224" s="24">
        <f t="shared" si="32"/>
        <v>4637.75</v>
      </c>
      <c r="I224" s="23">
        <f t="shared" si="32"/>
        <v>1318.25</v>
      </c>
      <c r="J224" s="26"/>
      <c r="K224" s="24">
        <f t="shared" si="32"/>
        <v>4862</v>
      </c>
      <c r="L224" s="23">
        <f t="shared" si="32"/>
        <v>1300.75</v>
      </c>
      <c r="M224" s="26"/>
      <c r="N224" s="24">
        <f t="shared" si="32"/>
        <v>4969.5</v>
      </c>
      <c r="O224" s="13"/>
    </row>
    <row r="225" spans="1:15" x14ac:dyDescent="0.25">
      <c r="A225" s="12" t="s">
        <v>19</v>
      </c>
      <c r="B225" s="12"/>
      <c r="C225" s="18">
        <v>1369</v>
      </c>
      <c r="D225" s="19">
        <v>1816</v>
      </c>
      <c r="F225" s="18">
        <v>1424</v>
      </c>
      <c r="G225" s="19">
        <v>1784</v>
      </c>
      <c r="I225" s="18">
        <v>1281</v>
      </c>
      <c r="J225" s="19">
        <v>2056</v>
      </c>
      <c r="L225" s="18">
        <v>1383</v>
      </c>
      <c r="M225" s="19">
        <v>1631</v>
      </c>
      <c r="O225" s="13"/>
    </row>
    <row r="226" spans="1:15" x14ac:dyDescent="0.25">
      <c r="A226" s="12" t="s">
        <v>28</v>
      </c>
      <c r="B226" s="12"/>
      <c r="C226" s="18">
        <v>1399</v>
      </c>
      <c r="D226" s="19">
        <v>1754</v>
      </c>
      <c r="F226" s="18">
        <v>1346</v>
      </c>
      <c r="G226" s="19">
        <v>1841</v>
      </c>
      <c r="I226" s="18">
        <v>1323</v>
      </c>
      <c r="J226" s="19">
        <v>1829</v>
      </c>
      <c r="L226" s="18">
        <v>1237</v>
      </c>
      <c r="M226" s="19">
        <v>1627</v>
      </c>
      <c r="O226" s="13"/>
    </row>
    <row r="227" spans="1:15" x14ac:dyDescent="0.25">
      <c r="A227" s="12" t="s">
        <v>29</v>
      </c>
      <c r="B227" s="12"/>
      <c r="C227" s="18">
        <v>1341</v>
      </c>
      <c r="D227" s="19">
        <v>1914</v>
      </c>
      <c r="F227" s="18">
        <v>1338</v>
      </c>
      <c r="G227" s="19">
        <v>1840</v>
      </c>
      <c r="I227" s="18">
        <v>1433</v>
      </c>
      <c r="J227" s="19">
        <v>1977</v>
      </c>
      <c r="L227" s="18">
        <v>1309</v>
      </c>
      <c r="M227" s="19">
        <v>1765</v>
      </c>
      <c r="O227" s="13"/>
    </row>
    <row r="228" spans="1:15" x14ac:dyDescent="0.25">
      <c r="A228" s="12" t="s">
        <v>20</v>
      </c>
      <c r="B228" s="12"/>
      <c r="C228" s="18">
        <v>1302</v>
      </c>
      <c r="D228" s="19">
        <v>1780</v>
      </c>
      <c r="F228" s="18">
        <v>1326</v>
      </c>
      <c r="G228" s="19">
        <v>1978</v>
      </c>
      <c r="I228" s="18">
        <v>1397</v>
      </c>
      <c r="J228" s="19">
        <v>1827</v>
      </c>
      <c r="L228" s="18">
        <v>1399</v>
      </c>
      <c r="M228" s="19">
        <v>1629</v>
      </c>
      <c r="O228" s="13"/>
    </row>
    <row r="229" spans="1:15" x14ac:dyDescent="0.25">
      <c r="A229" s="12"/>
      <c r="B229" s="12" t="s">
        <v>11</v>
      </c>
      <c r="C229" s="25">
        <f>AVERAGE(C225:C228)</f>
        <v>1352.75</v>
      </c>
      <c r="D229" s="26">
        <f>AVERAGE(D220:D228)</f>
        <v>1802.625</v>
      </c>
      <c r="E229" s="27"/>
      <c r="F229" s="25">
        <f t="shared" ref="F229:L229" si="33">AVERAGE(F225:F228)</f>
        <v>1358.5</v>
      </c>
      <c r="G229" s="26">
        <f>AVERAGE(G220:G228)</f>
        <v>1832.875</v>
      </c>
      <c r="H229" s="27"/>
      <c r="I229" s="25">
        <f t="shared" si="33"/>
        <v>1358.5</v>
      </c>
      <c r="J229" s="26">
        <f>AVERAGE(J220:J228)</f>
        <v>1881.5</v>
      </c>
      <c r="K229" s="27"/>
      <c r="L229" s="25">
        <f t="shared" si="33"/>
        <v>1332</v>
      </c>
      <c r="M229" s="26">
        <f>AVERAGE(M220:M228)</f>
        <v>1658</v>
      </c>
      <c r="N229" s="27"/>
      <c r="O229" s="13"/>
    </row>
    <row r="230" spans="1:15" x14ac:dyDescent="0.25">
      <c r="O230" s="13"/>
    </row>
    <row r="231" spans="1:15" x14ac:dyDescent="0.25">
      <c r="A231" s="12" t="s">
        <v>16</v>
      </c>
      <c r="B231" s="12"/>
      <c r="C231" s="6">
        <v>1</v>
      </c>
      <c r="D231" s="6">
        <v>2</v>
      </c>
      <c r="E231" s="6">
        <v>3</v>
      </c>
      <c r="F231" s="6">
        <v>4</v>
      </c>
      <c r="G231" s="6">
        <v>5</v>
      </c>
      <c r="H231" s="6">
        <v>6</v>
      </c>
      <c r="I231" s="6">
        <v>7</v>
      </c>
      <c r="J231" s="6">
        <v>8</v>
      </c>
      <c r="K231" s="6">
        <v>9</v>
      </c>
      <c r="L231" s="6">
        <v>10</v>
      </c>
      <c r="M231" s="6">
        <v>11</v>
      </c>
      <c r="N231" s="6">
        <v>12</v>
      </c>
      <c r="O231" s="13">
        <v>19</v>
      </c>
    </row>
    <row r="232" spans="1:15" x14ac:dyDescent="0.25">
      <c r="A232" s="12" t="s">
        <v>17</v>
      </c>
      <c r="B232" s="12"/>
      <c r="C232" s="17">
        <v>1215</v>
      </c>
      <c r="D232" s="19">
        <v>1676</v>
      </c>
      <c r="E232" s="22">
        <v>4001</v>
      </c>
      <c r="F232" s="17">
        <v>1276</v>
      </c>
      <c r="G232" s="19">
        <v>1706</v>
      </c>
      <c r="H232" s="22">
        <v>5335</v>
      </c>
      <c r="I232" s="17">
        <v>1284</v>
      </c>
      <c r="J232" s="19">
        <v>1762</v>
      </c>
      <c r="K232" s="22">
        <v>5776</v>
      </c>
      <c r="L232" s="17">
        <v>1270</v>
      </c>
      <c r="M232" s="19">
        <v>1639</v>
      </c>
      <c r="N232" s="22">
        <v>5072</v>
      </c>
      <c r="O232" s="13"/>
    </row>
    <row r="233" spans="1:15" x14ac:dyDescent="0.25">
      <c r="A233" s="12" t="s">
        <v>21</v>
      </c>
      <c r="B233" s="12"/>
      <c r="C233" s="17">
        <v>1220</v>
      </c>
      <c r="D233" s="19">
        <v>1784</v>
      </c>
      <c r="E233" s="22">
        <v>4486</v>
      </c>
      <c r="F233" s="17">
        <v>1239</v>
      </c>
      <c r="G233" s="19">
        <v>1734</v>
      </c>
      <c r="H233" s="22">
        <v>3900</v>
      </c>
      <c r="I233" s="17">
        <v>1333</v>
      </c>
      <c r="J233" s="19">
        <v>1739</v>
      </c>
      <c r="K233" s="22">
        <v>4598</v>
      </c>
      <c r="L233" s="17">
        <v>1286</v>
      </c>
      <c r="M233" s="19">
        <v>1661</v>
      </c>
      <c r="N233" s="22">
        <v>4320</v>
      </c>
      <c r="O233" s="13"/>
    </row>
    <row r="234" spans="1:15" x14ac:dyDescent="0.25">
      <c r="A234" s="12" t="s">
        <v>23</v>
      </c>
      <c r="B234" s="12"/>
      <c r="C234" s="17">
        <v>1347</v>
      </c>
      <c r="D234" s="19">
        <v>1789</v>
      </c>
      <c r="E234" s="22">
        <v>4787</v>
      </c>
      <c r="F234" s="17">
        <v>1361</v>
      </c>
      <c r="G234" s="19">
        <v>1890</v>
      </c>
      <c r="H234" s="22">
        <v>4667</v>
      </c>
      <c r="I234" s="17">
        <v>1256</v>
      </c>
      <c r="J234" s="19">
        <v>1925</v>
      </c>
      <c r="K234" s="22">
        <v>4700</v>
      </c>
      <c r="L234" s="17">
        <v>1326</v>
      </c>
      <c r="M234" s="19">
        <v>1613</v>
      </c>
      <c r="N234" s="22">
        <v>5415</v>
      </c>
      <c r="O234" s="13"/>
    </row>
    <row r="235" spans="1:15" x14ac:dyDescent="0.25">
      <c r="A235" s="12" t="s">
        <v>25</v>
      </c>
      <c r="B235" s="12"/>
      <c r="C235" s="17">
        <v>1299</v>
      </c>
      <c r="D235" s="19">
        <v>1851</v>
      </c>
      <c r="E235" s="22">
        <v>4618</v>
      </c>
      <c r="F235" s="17">
        <v>1323</v>
      </c>
      <c r="G235" s="19">
        <v>1846</v>
      </c>
      <c r="H235" s="22">
        <v>4707</v>
      </c>
      <c r="I235" s="17">
        <v>1326</v>
      </c>
      <c r="J235" s="19">
        <v>1834</v>
      </c>
      <c r="K235" s="22">
        <v>4493</v>
      </c>
      <c r="L235" s="17">
        <v>1289</v>
      </c>
      <c r="M235" s="19">
        <v>1654</v>
      </c>
      <c r="N235" s="22">
        <v>5088</v>
      </c>
      <c r="O235" s="13"/>
    </row>
    <row r="236" spans="1:15" x14ac:dyDescent="0.25">
      <c r="A236" s="12"/>
      <c r="B236" s="12" t="s">
        <v>11</v>
      </c>
      <c r="C236" s="23">
        <f>AVERAGE(C232:C235)</f>
        <v>1270.25</v>
      </c>
      <c r="D236" s="26"/>
      <c r="E236" s="24">
        <f t="shared" ref="E236:N236" si="34">AVERAGE(E232:E235)</f>
        <v>4473</v>
      </c>
      <c r="F236" s="23">
        <f t="shared" si="34"/>
        <v>1299.75</v>
      </c>
      <c r="G236" s="26"/>
      <c r="H236" s="24">
        <f t="shared" si="34"/>
        <v>4652.25</v>
      </c>
      <c r="I236" s="23">
        <f t="shared" si="34"/>
        <v>1299.75</v>
      </c>
      <c r="J236" s="26"/>
      <c r="K236" s="24">
        <f t="shared" si="34"/>
        <v>4891.75</v>
      </c>
      <c r="L236" s="23">
        <f t="shared" si="34"/>
        <v>1292.75</v>
      </c>
      <c r="M236" s="26"/>
      <c r="N236" s="24">
        <f t="shared" si="34"/>
        <v>4973.75</v>
      </c>
      <c r="O236" s="13"/>
    </row>
    <row r="237" spans="1:15" x14ac:dyDescent="0.25">
      <c r="A237" s="12" t="s">
        <v>19</v>
      </c>
      <c r="B237" s="12"/>
      <c r="C237" s="18">
        <v>1368</v>
      </c>
      <c r="D237" s="19">
        <v>1827</v>
      </c>
      <c r="F237" s="18">
        <v>1409</v>
      </c>
      <c r="G237" s="19">
        <v>1801</v>
      </c>
      <c r="I237" s="18">
        <v>1272</v>
      </c>
      <c r="J237" s="19">
        <v>2037</v>
      </c>
      <c r="L237" s="18">
        <v>1389</v>
      </c>
      <c r="M237" s="19">
        <v>1652</v>
      </c>
      <c r="O237" s="13"/>
    </row>
    <row r="238" spans="1:15" x14ac:dyDescent="0.25">
      <c r="A238" s="12" t="s">
        <v>28</v>
      </c>
      <c r="B238" s="12"/>
      <c r="C238" s="18">
        <v>1414</v>
      </c>
      <c r="D238" s="19">
        <v>1770</v>
      </c>
      <c r="F238" s="18">
        <v>1347</v>
      </c>
      <c r="G238" s="19">
        <v>1858</v>
      </c>
      <c r="I238" s="18">
        <v>1356</v>
      </c>
      <c r="J238" s="19">
        <v>1879</v>
      </c>
      <c r="L238" s="18">
        <v>1232</v>
      </c>
      <c r="M238" s="19">
        <v>1601</v>
      </c>
      <c r="O238" s="13"/>
    </row>
    <row r="239" spans="1:15" x14ac:dyDescent="0.25">
      <c r="A239" s="12" t="s">
        <v>29</v>
      </c>
      <c r="B239" s="12"/>
      <c r="C239" s="18">
        <v>1341</v>
      </c>
      <c r="D239" s="19">
        <v>1866</v>
      </c>
      <c r="F239" s="18">
        <v>1361</v>
      </c>
      <c r="G239" s="19">
        <v>1829</v>
      </c>
      <c r="I239" s="18">
        <v>1426</v>
      </c>
      <c r="J239" s="19">
        <v>2002</v>
      </c>
      <c r="L239" s="18">
        <v>1305</v>
      </c>
      <c r="M239" s="19">
        <v>1730</v>
      </c>
      <c r="O239" s="13"/>
    </row>
    <row r="240" spans="1:15" x14ac:dyDescent="0.25">
      <c r="A240" s="12" t="s">
        <v>20</v>
      </c>
      <c r="B240" s="12"/>
      <c r="C240" s="18">
        <v>1316</v>
      </c>
      <c r="D240" s="19">
        <v>1713</v>
      </c>
      <c r="F240" s="18">
        <v>1366</v>
      </c>
      <c r="G240" s="19">
        <v>1940</v>
      </c>
      <c r="I240" s="18">
        <v>1408</v>
      </c>
      <c r="J240" s="19">
        <v>1824</v>
      </c>
      <c r="L240" s="18">
        <v>1381</v>
      </c>
      <c r="M240" s="19">
        <v>1656</v>
      </c>
      <c r="O240" s="13"/>
    </row>
    <row r="241" spans="1:15" x14ac:dyDescent="0.25">
      <c r="A241" s="12"/>
      <c r="B241" s="12" t="s">
        <v>11</v>
      </c>
      <c r="C241" s="25">
        <f>AVERAGE(C237:C240)</f>
        <v>1359.75</v>
      </c>
      <c r="D241" s="26">
        <f>AVERAGE(D232:D240)</f>
        <v>1784.5</v>
      </c>
      <c r="E241" s="27"/>
      <c r="F241" s="25">
        <f t="shared" ref="F241:L241" si="35">AVERAGE(F237:F240)</f>
        <v>1370.75</v>
      </c>
      <c r="G241" s="26">
        <f>AVERAGE(G232:G240)</f>
        <v>1825.5</v>
      </c>
      <c r="H241" s="27"/>
      <c r="I241" s="25">
        <f t="shared" si="35"/>
        <v>1365.5</v>
      </c>
      <c r="J241" s="26">
        <f>AVERAGE(J232:J240)</f>
        <v>1875.25</v>
      </c>
      <c r="K241" s="27"/>
      <c r="L241" s="25">
        <f t="shared" si="35"/>
        <v>1326.75</v>
      </c>
      <c r="M241" s="26">
        <f>AVERAGE(M232:M240)</f>
        <v>1650.75</v>
      </c>
      <c r="N241" s="27"/>
      <c r="O241" s="13"/>
    </row>
    <row r="242" spans="1:15" x14ac:dyDescent="0.25">
      <c r="O242" s="13"/>
    </row>
    <row r="243" spans="1:15" x14ac:dyDescent="0.25">
      <c r="A243" s="12" t="s">
        <v>16</v>
      </c>
      <c r="B243" s="12"/>
      <c r="C243" s="6">
        <v>1</v>
      </c>
      <c r="D243" s="6">
        <v>2</v>
      </c>
      <c r="E243" s="6">
        <v>3</v>
      </c>
      <c r="F243" s="6">
        <v>4</v>
      </c>
      <c r="G243" s="6">
        <v>5</v>
      </c>
      <c r="H243" s="6">
        <v>6</v>
      </c>
      <c r="I243" s="6">
        <v>7</v>
      </c>
      <c r="J243" s="6">
        <v>8</v>
      </c>
      <c r="K243" s="6">
        <v>9</v>
      </c>
      <c r="L243" s="6">
        <v>10</v>
      </c>
      <c r="M243" s="6">
        <v>11</v>
      </c>
      <c r="N243" s="6">
        <v>12</v>
      </c>
      <c r="O243" s="13">
        <v>20</v>
      </c>
    </row>
    <row r="244" spans="1:15" x14ac:dyDescent="0.25">
      <c r="A244" s="12" t="s">
        <v>17</v>
      </c>
      <c r="B244" s="12"/>
      <c r="C244" s="17">
        <v>1216</v>
      </c>
      <c r="D244" s="19">
        <v>1649</v>
      </c>
      <c r="E244" s="22">
        <v>4000</v>
      </c>
      <c r="F244" s="17">
        <v>1283</v>
      </c>
      <c r="G244" s="19">
        <v>1707</v>
      </c>
      <c r="H244" s="22">
        <v>5376</v>
      </c>
      <c r="I244" s="17">
        <v>1279</v>
      </c>
      <c r="J244" s="19">
        <v>1849</v>
      </c>
      <c r="K244" s="22">
        <v>5791</v>
      </c>
      <c r="L244" s="17">
        <v>1279</v>
      </c>
      <c r="M244" s="19">
        <v>1663</v>
      </c>
      <c r="N244" s="22">
        <v>5115</v>
      </c>
      <c r="O244" s="13"/>
    </row>
    <row r="245" spans="1:15" x14ac:dyDescent="0.25">
      <c r="A245" s="12" t="s">
        <v>21</v>
      </c>
      <c r="B245" s="12"/>
      <c r="C245" s="17">
        <v>1212</v>
      </c>
      <c r="D245" s="19">
        <v>1787</v>
      </c>
      <c r="E245" s="22">
        <v>4483</v>
      </c>
      <c r="F245" s="17">
        <v>1227</v>
      </c>
      <c r="G245" s="19">
        <v>1777</v>
      </c>
      <c r="H245" s="22">
        <v>3923</v>
      </c>
      <c r="I245" s="17">
        <v>1344</v>
      </c>
      <c r="J245" s="19">
        <v>1755</v>
      </c>
      <c r="K245" s="22">
        <v>4635</v>
      </c>
      <c r="L245" s="17">
        <v>1311</v>
      </c>
      <c r="M245" s="19">
        <v>1662</v>
      </c>
      <c r="N245" s="22">
        <v>4316</v>
      </c>
      <c r="O245" s="13"/>
    </row>
    <row r="246" spans="1:15" x14ac:dyDescent="0.25">
      <c r="A246" s="12" t="s">
        <v>23</v>
      </c>
      <c r="B246" s="12"/>
      <c r="C246" s="17">
        <v>1333</v>
      </c>
      <c r="D246" s="19">
        <v>1768</v>
      </c>
      <c r="E246" s="22">
        <v>4852</v>
      </c>
      <c r="F246" s="17">
        <v>1355</v>
      </c>
      <c r="G246" s="19">
        <v>1783</v>
      </c>
      <c r="H246" s="22">
        <v>4715</v>
      </c>
      <c r="I246" s="17">
        <v>1272</v>
      </c>
      <c r="J246" s="19">
        <v>1867</v>
      </c>
      <c r="K246" s="22">
        <v>4742</v>
      </c>
      <c r="L246" s="17">
        <v>1317</v>
      </c>
      <c r="M246" s="19">
        <v>1581</v>
      </c>
      <c r="N246" s="22">
        <v>5445</v>
      </c>
      <c r="O246" s="13"/>
    </row>
    <row r="247" spans="1:15" x14ac:dyDescent="0.25">
      <c r="A247" s="12" t="s">
        <v>25</v>
      </c>
      <c r="B247" s="12"/>
      <c r="C247" s="17">
        <v>1288</v>
      </c>
      <c r="D247" s="19">
        <v>1820</v>
      </c>
      <c r="E247" s="22">
        <v>4461</v>
      </c>
      <c r="F247" s="17">
        <v>1326</v>
      </c>
      <c r="G247" s="19">
        <v>1838</v>
      </c>
      <c r="H247" s="22">
        <v>4705</v>
      </c>
      <c r="I247" s="17">
        <v>1316</v>
      </c>
      <c r="J247" s="19">
        <v>1743</v>
      </c>
      <c r="K247" s="22">
        <v>4469</v>
      </c>
      <c r="L247" s="17">
        <v>1317</v>
      </c>
      <c r="M247" s="19">
        <v>1633</v>
      </c>
      <c r="N247" s="22">
        <v>5133</v>
      </c>
      <c r="O247" s="13"/>
    </row>
    <row r="248" spans="1:15" x14ac:dyDescent="0.25">
      <c r="A248" s="12"/>
      <c r="B248" s="12" t="s">
        <v>11</v>
      </c>
      <c r="C248" s="23">
        <f>AVERAGE(C244:C247)</f>
        <v>1262.25</v>
      </c>
      <c r="D248" s="26"/>
      <c r="E248" s="24">
        <f t="shared" ref="E248:N248" si="36">AVERAGE(E244:E247)</f>
        <v>4449</v>
      </c>
      <c r="F248" s="23">
        <f t="shared" si="36"/>
        <v>1297.75</v>
      </c>
      <c r="G248" s="26"/>
      <c r="H248" s="24">
        <f t="shared" si="36"/>
        <v>4679.75</v>
      </c>
      <c r="I248" s="23">
        <f t="shared" si="36"/>
        <v>1302.75</v>
      </c>
      <c r="J248" s="26"/>
      <c r="K248" s="24">
        <f t="shared" si="36"/>
        <v>4909.25</v>
      </c>
      <c r="L248" s="23">
        <f t="shared" si="36"/>
        <v>1306</v>
      </c>
      <c r="M248" s="26"/>
      <c r="N248" s="24">
        <f t="shared" si="36"/>
        <v>5002.25</v>
      </c>
      <c r="O248" s="13"/>
    </row>
    <row r="249" spans="1:15" x14ac:dyDescent="0.25">
      <c r="A249" s="12" t="s">
        <v>19</v>
      </c>
      <c r="B249" s="12"/>
      <c r="C249" s="18">
        <v>1361</v>
      </c>
      <c r="D249" s="19">
        <v>1819</v>
      </c>
      <c r="F249" s="18">
        <v>1436</v>
      </c>
      <c r="G249" s="19">
        <v>1826</v>
      </c>
      <c r="I249" s="18">
        <v>1281</v>
      </c>
      <c r="J249" s="19">
        <v>2081</v>
      </c>
      <c r="L249" s="18">
        <v>1396</v>
      </c>
      <c r="M249" s="19">
        <v>1658</v>
      </c>
      <c r="O249" s="13"/>
    </row>
    <row r="250" spans="1:15" x14ac:dyDescent="0.25">
      <c r="A250" s="12" t="s">
        <v>28</v>
      </c>
      <c r="B250" s="12"/>
      <c r="C250" s="18">
        <v>1413</v>
      </c>
      <c r="D250" s="19">
        <v>1759</v>
      </c>
      <c r="F250" s="18">
        <v>1383</v>
      </c>
      <c r="G250" s="19">
        <v>1859</v>
      </c>
      <c r="I250" s="18">
        <v>1344</v>
      </c>
      <c r="J250" s="19">
        <v>1911</v>
      </c>
      <c r="L250" s="18">
        <v>1253</v>
      </c>
      <c r="M250" s="19">
        <v>1594</v>
      </c>
      <c r="O250" s="13"/>
    </row>
    <row r="251" spans="1:15" x14ac:dyDescent="0.25">
      <c r="A251" s="12" t="s">
        <v>29</v>
      </c>
      <c r="B251" s="12"/>
      <c r="C251" s="18">
        <v>1351</v>
      </c>
      <c r="D251" s="19">
        <v>1859</v>
      </c>
      <c r="F251" s="18">
        <v>1349</v>
      </c>
      <c r="G251" s="19">
        <v>1848</v>
      </c>
      <c r="I251" s="18">
        <v>1405</v>
      </c>
      <c r="J251" s="19">
        <v>1996</v>
      </c>
      <c r="L251" s="18">
        <v>1317</v>
      </c>
      <c r="M251" s="19">
        <v>1732</v>
      </c>
      <c r="O251" s="13"/>
    </row>
    <row r="252" spans="1:15" x14ac:dyDescent="0.25">
      <c r="A252" s="12" t="s">
        <v>20</v>
      </c>
      <c r="B252" s="12"/>
      <c r="C252" s="18">
        <v>1308</v>
      </c>
      <c r="D252" s="19">
        <v>1712</v>
      </c>
      <c r="F252" s="18">
        <v>1376</v>
      </c>
      <c r="G252" s="19">
        <v>2004</v>
      </c>
      <c r="I252" s="18">
        <v>1364</v>
      </c>
      <c r="J252" s="19">
        <v>1817</v>
      </c>
      <c r="L252" s="18">
        <v>1399</v>
      </c>
      <c r="M252" s="19">
        <v>1625</v>
      </c>
      <c r="O252" s="13"/>
    </row>
    <row r="253" spans="1:15" x14ac:dyDescent="0.25">
      <c r="A253" s="12"/>
      <c r="B253" s="12" t="s">
        <v>11</v>
      </c>
      <c r="C253" s="25">
        <f>AVERAGE(C249:C252)</f>
        <v>1358.25</v>
      </c>
      <c r="D253" s="26">
        <f>AVERAGE(D244:D252)</f>
        <v>1771.625</v>
      </c>
      <c r="E253" s="27"/>
      <c r="F253" s="25">
        <f t="shared" ref="F253:L253" si="37">AVERAGE(F249:F252)</f>
        <v>1386</v>
      </c>
      <c r="G253" s="26">
        <f>AVERAGE(G244:G252)</f>
        <v>1830.25</v>
      </c>
      <c r="H253" s="27"/>
      <c r="I253" s="25">
        <f t="shared" si="37"/>
        <v>1348.5</v>
      </c>
      <c r="J253" s="26">
        <f>AVERAGE(J244:J252)</f>
        <v>1877.375</v>
      </c>
      <c r="K253" s="27"/>
      <c r="L253" s="25">
        <f t="shared" si="37"/>
        <v>1341.25</v>
      </c>
      <c r="M253" s="26">
        <f>AVERAGE(M244:M252)</f>
        <v>1643.5</v>
      </c>
      <c r="N253" s="27"/>
      <c r="O253" s="13"/>
    </row>
    <row r="254" spans="1:15" x14ac:dyDescent="0.25">
      <c r="O254" s="13"/>
    </row>
    <row r="255" spans="1:15" x14ac:dyDescent="0.25">
      <c r="A255" s="12" t="s">
        <v>16</v>
      </c>
      <c r="B255" s="12"/>
      <c r="C255" s="6">
        <v>1</v>
      </c>
      <c r="D255" s="6">
        <v>2</v>
      </c>
      <c r="E255" s="6">
        <v>3</v>
      </c>
      <c r="F255" s="6">
        <v>4</v>
      </c>
      <c r="G255" s="6">
        <v>5</v>
      </c>
      <c r="H255" s="6">
        <v>6</v>
      </c>
      <c r="I255" s="6">
        <v>7</v>
      </c>
      <c r="J255" s="6">
        <v>8</v>
      </c>
      <c r="K255" s="6">
        <v>9</v>
      </c>
      <c r="L255" s="6">
        <v>10</v>
      </c>
      <c r="M255" s="6">
        <v>11</v>
      </c>
      <c r="N255" s="6">
        <v>12</v>
      </c>
      <c r="O255" s="13">
        <v>21</v>
      </c>
    </row>
    <row r="256" spans="1:15" x14ac:dyDescent="0.25">
      <c r="A256" s="12" t="s">
        <v>17</v>
      </c>
      <c r="B256" s="12"/>
      <c r="C256" s="17">
        <v>1226</v>
      </c>
      <c r="D256" s="19">
        <v>1649</v>
      </c>
      <c r="E256" s="22">
        <v>4000</v>
      </c>
      <c r="F256" s="17">
        <v>1259</v>
      </c>
      <c r="G256" s="19">
        <v>1679</v>
      </c>
      <c r="H256" s="22">
        <v>5300</v>
      </c>
      <c r="I256" s="17">
        <v>1288</v>
      </c>
      <c r="J256" s="19">
        <v>1827</v>
      </c>
      <c r="K256" s="22">
        <v>5882</v>
      </c>
      <c r="L256" s="17">
        <v>1292</v>
      </c>
      <c r="M256" s="19">
        <v>1666</v>
      </c>
      <c r="N256" s="22">
        <v>5065</v>
      </c>
      <c r="O256" s="13"/>
    </row>
    <row r="257" spans="1:15" x14ac:dyDescent="0.25">
      <c r="A257" s="12" t="s">
        <v>21</v>
      </c>
      <c r="B257" s="12"/>
      <c r="C257" s="17">
        <v>1236</v>
      </c>
      <c r="D257" s="19">
        <v>1804</v>
      </c>
      <c r="E257" s="22">
        <v>4508</v>
      </c>
      <c r="F257" s="17">
        <v>1246</v>
      </c>
      <c r="G257" s="19">
        <v>1723</v>
      </c>
      <c r="H257" s="22">
        <v>3908</v>
      </c>
      <c r="I257" s="17">
        <v>1343</v>
      </c>
      <c r="J257" s="19">
        <v>1738</v>
      </c>
      <c r="K257" s="22">
        <v>4636</v>
      </c>
      <c r="L257" s="17">
        <v>1267</v>
      </c>
      <c r="M257" s="19">
        <v>1670</v>
      </c>
      <c r="N257" s="22">
        <v>4381</v>
      </c>
      <c r="O257" s="13"/>
    </row>
    <row r="258" spans="1:15" x14ac:dyDescent="0.25">
      <c r="A258" s="12" t="s">
        <v>23</v>
      </c>
      <c r="B258" s="12"/>
      <c r="C258" s="17">
        <v>1310</v>
      </c>
      <c r="D258" s="19">
        <v>1783</v>
      </c>
      <c r="E258" s="22">
        <v>4830</v>
      </c>
      <c r="F258" s="17">
        <v>1350</v>
      </c>
      <c r="G258" s="19">
        <v>1825</v>
      </c>
      <c r="H258" s="22">
        <v>4718</v>
      </c>
      <c r="I258" s="17">
        <v>1287</v>
      </c>
      <c r="J258" s="19">
        <v>1858</v>
      </c>
      <c r="K258" s="22">
        <v>4737</v>
      </c>
      <c r="L258" s="17">
        <v>1313</v>
      </c>
      <c r="M258" s="19">
        <v>1638</v>
      </c>
      <c r="N258" s="22">
        <v>5464</v>
      </c>
      <c r="O258" s="13"/>
    </row>
    <row r="259" spans="1:15" x14ac:dyDescent="0.25">
      <c r="A259" s="12" t="s">
        <v>25</v>
      </c>
      <c r="B259" s="12"/>
      <c r="C259" s="17">
        <v>1297</v>
      </c>
      <c r="D259" s="19">
        <v>1789</v>
      </c>
      <c r="E259" s="22">
        <v>4596</v>
      </c>
      <c r="F259" s="17">
        <v>1298</v>
      </c>
      <c r="G259" s="19">
        <v>1848</v>
      </c>
      <c r="H259" s="22">
        <v>4719</v>
      </c>
      <c r="I259" s="17">
        <v>1301</v>
      </c>
      <c r="J259" s="19">
        <v>1792</v>
      </c>
      <c r="K259" s="22">
        <v>4517</v>
      </c>
      <c r="L259" s="17">
        <v>1306</v>
      </c>
      <c r="M259" s="19">
        <v>1659</v>
      </c>
      <c r="N259" s="22">
        <v>5114</v>
      </c>
      <c r="O259" s="13"/>
    </row>
    <row r="260" spans="1:15" x14ac:dyDescent="0.25">
      <c r="A260" s="12"/>
      <c r="B260" s="12" t="s">
        <v>11</v>
      </c>
      <c r="C260" s="23">
        <f>AVERAGE(C256:C259)</f>
        <v>1267.25</v>
      </c>
      <c r="D260" s="26"/>
      <c r="E260" s="24">
        <f t="shared" ref="E260:N260" si="38">AVERAGE(E256:E259)</f>
        <v>4483.5</v>
      </c>
      <c r="F260" s="23">
        <f t="shared" si="38"/>
        <v>1288.25</v>
      </c>
      <c r="G260" s="26"/>
      <c r="H260" s="24">
        <f t="shared" si="38"/>
        <v>4661.25</v>
      </c>
      <c r="I260" s="23">
        <f t="shared" si="38"/>
        <v>1304.75</v>
      </c>
      <c r="J260" s="26"/>
      <c r="K260" s="24">
        <f t="shared" si="38"/>
        <v>4943</v>
      </c>
      <c r="L260" s="23">
        <f t="shared" si="38"/>
        <v>1294.5</v>
      </c>
      <c r="M260" s="26"/>
      <c r="N260" s="24">
        <f t="shared" si="38"/>
        <v>5006</v>
      </c>
      <c r="O260" s="13"/>
    </row>
    <row r="261" spans="1:15" x14ac:dyDescent="0.25">
      <c r="A261" s="12" t="s">
        <v>19</v>
      </c>
      <c r="B261" s="12"/>
      <c r="C261" s="18">
        <v>1338</v>
      </c>
      <c r="D261" s="19">
        <v>1780</v>
      </c>
      <c r="F261" s="18">
        <v>1411</v>
      </c>
      <c r="G261" s="19">
        <v>1798</v>
      </c>
      <c r="I261" s="18">
        <v>1272</v>
      </c>
      <c r="J261" s="19">
        <v>2067</v>
      </c>
      <c r="L261" s="18">
        <v>1371</v>
      </c>
      <c r="M261" s="19">
        <v>1657</v>
      </c>
      <c r="O261" s="13"/>
    </row>
    <row r="262" spans="1:15" x14ac:dyDescent="0.25">
      <c r="A262" s="12" t="s">
        <v>28</v>
      </c>
      <c r="B262" s="12"/>
      <c r="C262" s="18">
        <v>1385</v>
      </c>
      <c r="D262" s="19">
        <v>1792</v>
      </c>
      <c r="F262" s="18">
        <v>1364</v>
      </c>
      <c r="G262" s="19">
        <v>1861</v>
      </c>
      <c r="I262" s="18">
        <v>1332</v>
      </c>
      <c r="J262" s="19">
        <v>1901</v>
      </c>
      <c r="L262" s="18">
        <v>1220</v>
      </c>
      <c r="M262" s="19">
        <v>1612</v>
      </c>
      <c r="O262" s="13"/>
    </row>
    <row r="263" spans="1:15" x14ac:dyDescent="0.25">
      <c r="A263" s="12" t="s">
        <v>29</v>
      </c>
      <c r="B263" s="12"/>
      <c r="C263" s="18">
        <v>1328</v>
      </c>
      <c r="D263" s="19">
        <v>1832</v>
      </c>
      <c r="F263" s="18">
        <v>1335</v>
      </c>
      <c r="G263" s="19">
        <v>1832</v>
      </c>
      <c r="I263" s="18">
        <v>1399</v>
      </c>
      <c r="J263" s="19">
        <v>2000</v>
      </c>
      <c r="L263" s="18">
        <v>1292</v>
      </c>
      <c r="M263" s="19">
        <v>1767</v>
      </c>
      <c r="O263" s="13"/>
    </row>
    <row r="264" spans="1:15" x14ac:dyDescent="0.25">
      <c r="A264" s="12" t="s">
        <v>20</v>
      </c>
      <c r="B264" s="12"/>
      <c r="C264" s="18">
        <v>1305</v>
      </c>
      <c r="D264" s="19">
        <v>1761</v>
      </c>
      <c r="F264" s="18">
        <v>1357</v>
      </c>
      <c r="G264" s="19">
        <v>2007</v>
      </c>
      <c r="I264" s="18">
        <v>1404</v>
      </c>
      <c r="J264" s="19">
        <v>1823</v>
      </c>
      <c r="L264" s="18">
        <v>1400</v>
      </c>
      <c r="M264" s="19">
        <v>1645</v>
      </c>
      <c r="O264" s="13"/>
    </row>
    <row r="265" spans="1:15" x14ac:dyDescent="0.25">
      <c r="A265" s="12"/>
      <c r="B265" s="12" t="s">
        <v>11</v>
      </c>
      <c r="C265" s="25">
        <f>AVERAGE(C261:C264)</f>
        <v>1339</v>
      </c>
      <c r="D265" s="26">
        <f>AVERAGE(D256:D264)</f>
        <v>1773.75</v>
      </c>
      <c r="E265" s="27"/>
      <c r="F265" s="25">
        <f t="shared" ref="F265:L265" si="39">AVERAGE(F261:F264)</f>
        <v>1366.75</v>
      </c>
      <c r="G265" s="26">
        <f>AVERAGE(G256:G264)</f>
        <v>1821.625</v>
      </c>
      <c r="H265" s="27"/>
      <c r="I265" s="25">
        <f t="shared" si="39"/>
        <v>1351.75</v>
      </c>
      <c r="J265" s="26">
        <f>AVERAGE(J256:J264)</f>
        <v>1875.75</v>
      </c>
      <c r="K265" s="27"/>
      <c r="L265" s="25">
        <f t="shared" si="39"/>
        <v>1320.75</v>
      </c>
      <c r="M265" s="26">
        <f>AVERAGE(M256:M264)</f>
        <v>1664.25</v>
      </c>
      <c r="N265" s="27"/>
      <c r="O265" s="13"/>
    </row>
    <row r="266" spans="1:15" x14ac:dyDescent="0.25">
      <c r="O266" s="13"/>
    </row>
    <row r="267" spans="1:15" x14ac:dyDescent="0.25">
      <c r="A267" s="12" t="s">
        <v>16</v>
      </c>
      <c r="B267" s="12"/>
      <c r="C267" s="6">
        <v>1</v>
      </c>
      <c r="D267" s="6">
        <v>2</v>
      </c>
      <c r="E267" s="6">
        <v>3</v>
      </c>
      <c r="F267" s="6">
        <v>4</v>
      </c>
      <c r="G267" s="6">
        <v>5</v>
      </c>
      <c r="H267" s="6">
        <v>6</v>
      </c>
      <c r="I267" s="6">
        <v>7</v>
      </c>
      <c r="J267" s="6">
        <v>8</v>
      </c>
      <c r="K267" s="6">
        <v>9</v>
      </c>
      <c r="L267" s="6">
        <v>10</v>
      </c>
      <c r="M267" s="6">
        <v>11</v>
      </c>
      <c r="N267" s="6">
        <v>12</v>
      </c>
      <c r="O267" s="13">
        <v>22</v>
      </c>
    </row>
    <row r="268" spans="1:15" x14ac:dyDescent="0.25">
      <c r="A268" s="12" t="s">
        <v>17</v>
      </c>
      <c r="B268" s="12"/>
      <c r="C268" s="17">
        <v>1215</v>
      </c>
      <c r="D268" s="19">
        <v>1656</v>
      </c>
      <c r="E268" s="22">
        <v>4025</v>
      </c>
      <c r="F268" s="17">
        <v>1248</v>
      </c>
      <c r="G268" s="19">
        <v>1713</v>
      </c>
      <c r="H268" s="22">
        <v>5345</v>
      </c>
      <c r="I268" s="17">
        <v>1286</v>
      </c>
      <c r="J268" s="19">
        <v>1916</v>
      </c>
      <c r="K268" s="22">
        <v>5851</v>
      </c>
      <c r="L268" s="17">
        <v>1266</v>
      </c>
      <c r="M268" s="19">
        <v>1654</v>
      </c>
      <c r="N268" s="22">
        <v>5095</v>
      </c>
      <c r="O268" s="13"/>
    </row>
    <row r="269" spans="1:15" x14ac:dyDescent="0.25">
      <c r="A269" s="12" t="s">
        <v>21</v>
      </c>
      <c r="B269" s="12"/>
      <c r="C269" s="17">
        <v>1226</v>
      </c>
      <c r="D269" s="19">
        <v>1785</v>
      </c>
      <c r="E269" s="22">
        <v>4560</v>
      </c>
      <c r="F269" s="17">
        <v>1244</v>
      </c>
      <c r="G269" s="19">
        <v>1739</v>
      </c>
      <c r="H269" s="22">
        <v>3958</v>
      </c>
      <c r="I269" s="17">
        <v>1349</v>
      </c>
      <c r="J269" s="19">
        <v>1765</v>
      </c>
      <c r="K269" s="22">
        <v>4620</v>
      </c>
      <c r="L269" s="17">
        <v>1303</v>
      </c>
      <c r="M269" s="19">
        <v>1689</v>
      </c>
      <c r="N269" s="22">
        <v>4345</v>
      </c>
      <c r="O269" s="13"/>
    </row>
    <row r="270" spans="1:15" x14ac:dyDescent="0.25">
      <c r="A270" s="12" t="s">
        <v>23</v>
      </c>
      <c r="B270" s="12"/>
      <c r="C270" s="17">
        <v>1294</v>
      </c>
      <c r="D270" s="19">
        <v>1766</v>
      </c>
      <c r="E270" s="22">
        <v>4818</v>
      </c>
      <c r="F270" s="17">
        <v>1372</v>
      </c>
      <c r="G270" s="19">
        <v>1802</v>
      </c>
      <c r="H270" s="22">
        <v>4739</v>
      </c>
      <c r="I270" s="17">
        <v>1289</v>
      </c>
      <c r="J270" s="19">
        <v>1842</v>
      </c>
      <c r="K270" s="22">
        <v>4744</v>
      </c>
      <c r="L270" s="17">
        <v>1297</v>
      </c>
      <c r="M270" s="19">
        <v>1578</v>
      </c>
      <c r="N270" s="22">
        <v>5519</v>
      </c>
      <c r="O270" s="13"/>
    </row>
    <row r="271" spans="1:15" x14ac:dyDescent="0.25">
      <c r="A271" s="12" t="s">
        <v>25</v>
      </c>
      <c r="B271" s="12"/>
      <c r="C271" s="17">
        <v>1289</v>
      </c>
      <c r="D271" s="19">
        <v>1847</v>
      </c>
      <c r="E271" s="22">
        <v>4568</v>
      </c>
      <c r="F271" s="17">
        <v>1295</v>
      </c>
      <c r="G271" s="19">
        <v>1835</v>
      </c>
      <c r="H271" s="22">
        <v>4683</v>
      </c>
      <c r="I271" s="17">
        <v>1319</v>
      </c>
      <c r="J271" s="19">
        <v>1784</v>
      </c>
      <c r="K271" s="22">
        <v>4467</v>
      </c>
      <c r="L271" s="17">
        <v>1305</v>
      </c>
      <c r="M271" s="19">
        <v>1735</v>
      </c>
      <c r="N271" s="22">
        <v>5125</v>
      </c>
      <c r="O271" s="13"/>
    </row>
    <row r="272" spans="1:15" x14ac:dyDescent="0.25">
      <c r="A272" s="12"/>
      <c r="B272" s="12" t="s">
        <v>11</v>
      </c>
      <c r="C272" s="23">
        <f>AVERAGE(C268:C271)</f>
        <v>1256</v>
      </c>
      <c r="D272" s="26"/>
      <c r="E272" s="24">
        <f t="shared" ref="E272:N272" si="40">AVERAGE(E268:E271)</f>
        <v>4492.75</v>
      </c>
      <c r="F272" s="23">
        <f t="shared" si="40"/>
        <v>1289.75</v>
      </c>
      <c r="G272" s="26"/>
      <c r="H272" s="24">
        <f t="shared" si="40"/>
        <v>4681.25</v>
      </c>
      <c r="I272" s="23">
        <f t="shared" si="40"/>
        <v>1310.75</v>
      </c>
      <c r="J272" s="26"/>
      <c r="K272" s="24">
        <f t="shared" si="40"/>
        <v>4920.5</v>
      </c>
      <c r="L272" s="23">
        <f t="shared" si="40"/>
        <v>1292.75</v>
      </c>
      <c r="M272" s="26"/>
      <c r="N272" s="24">
        <f t="shared" si="40"/>
        <v>5021</v>
      </c>
      <c r="O272" s="13"/>
    </row>
    <row r="273" spans="1:15" x14ac:dyDescent="0.25">
      <c r="A273" s="12" t="s">
        <v>19</v>
      </c>
      <c r="B273" s="12"/>
      <c r="C273" s="18">
        <v>1381</v>
      </c>
      <c r="D273" s="19">
        <v>1789</v>
      </c>
      <c r="F273" s="18">
        <v>1416</v>
      </c>
      <c r="G273" s="19">
        <v>1831</v>
      </c>
      <c r="I273" s="18">
        <v>1277</v>
      </c>
      <c r="J273" s="19">
        <v>2017</v>
      </c>
      <c r="L273" s="18">
        <v>1387</v>
      </c>
      <c r="M273" s="19">
        <v>1661</v>
      </c>
      <c r="O273" s="13"/>
    </row>
    <row r="274" spans="1:15" x14ac:dyDescent="0.25">
      <c r="A274" s="12" t="s">
        <v>28</v>
      </c>
      <c r="B274" s="12"/>
      <c r="C274" s="18">
        <v>1387</v>
      </c>
      <c r="D274" s="19">
        <v>1746</v>
      </c>
      <c r="F274" s="18">
        <v>1360</v>
      </c>
      <c r="G274" s="19">
        <v>1844</v>
      </c>
      <c r="I274" s="18">
        <v>1311</v>
      </c>
      <c r="J274" s="19">
        <v>1876</v>
      </c>
      <c r="L274" s="18">
        <v>1234</v>
      </c>
      <c r="M274" s="19">
        <v>1581</v>
      </c>
      <c r="O274" s="13"/>
    </row>
    <row r="275" spans="1:15" x14ac:dyDescent="0.25">
      <c r="A275" s="12" t="s">
        <v>29</v>
      </c>
      <c r="B275" s="12"/>
      <c r="C275" s="18">
        <v>1360</v>
      </c>
      <c r="D275" s="19">
        <v>1862</v>
      </c>
      <c r="F275" s="18">
        <v>1349</v>
      </c>
      <c r="G275" s="19">
        <v>1846</v>
      </c>
      <c r="I275" s="18">
        <v>1386</v>
      </c>
      <c r="J275" s="19">
        <v>1938</v>
      </c>
      <c r="L275" s="18">
        <v>1259</v>
      </c>
      <c r="M275" s="19">
        <v>1717</v>
      </c>
      <c r="O275" s="13"/>
    </row>
    <row r="276" spans="1:15" x14ac:dyDescent="0.25">
      <c r="A276" s="12" t="s">
        <v>20</v>
      </c>
      <c r="B276" s="12"/>
      <c r="C276" s="18">
        <v>1321</v>
      </c>
      <c r="D276" s="19">
        <v>1720</v>
      </c>
      <c r="F276" s="18">
        <v>1341</v>
      </c>
      <c r="G276" s="19">
        <v>1978</v>
      </c>
      <c r="I276" s="18">
        <v>1357</v>
      </c>
      <c r="J276" s="19">
        <v>1787</v>
      </c>
      <c r="L276" s="18">
        <v>1407</v>
      </c>
      <c r="M276" s="19">
        <v>1640</v>
      </c>
      <c r="O276" s="13"/>
    </row>
    <row r="277" spans="1:15" x14ac:dyDescent="0.25">
      <c r="A277" s="12"/>
      <c r="B277" s="12" t="s">
        <v>11</v>
      </c>
      <c r="C277" s="25">
        <f>AVERAGE(C273:C276)</f>
        <v>1362.25</v>
      </c>
      <c r="D277" s="26">
        <f>AVERAGE(D268:D276)</f>
        <v>1771.375</v>
      </c>
      <c r="E277" s="27"/>
      <c r="F277" s="25">
        <f t="shared" ref="F277:L277" si="41">AVERAGE(F273:F276)</f>
        <v>1366.5</v>
      </c>
      <c r="G277" s="26">
        <f>AVERAGE(G268:G276)</f>
        <v>1823.5</v>
      </c>
      <c r="H277" s="27"/>
      <c r="I277" s="25">
        <f t="shared" si="41"/>
        <v>1332.75</v>
      </c>
      <c r="J277" s="26">
        <f>AVERAGE(J268:J276)</f>
        <v>1865.625</v>
      </c>
      <c r="K277" s="27"/>
      <c r="L277" s="25">
        <f t="shared" si="41"/>
        <v>1321.75</v>
      </c>
      <c r="M277" s="26">
        <f>AVERAGE(M268:M276)</f>
        <v>1656.875</v>
      </c>
      <c r="N277" s="27"/>
      <c r="O277" s="13"/>
    </row>
    <row r="278" spans="1:15" x14ac:dyDescent="0.25">
      <c r="O278" s="13"/>
    </row>
    <row r="279" spans="1:15" x14ac:dyDescent="0.25">
      <c r="A279" s="12" t="s">
        <v>16</v>
      </c>
      <c r="B279" s="12"/>
      <c r="C279" s="6">
        <v>1</v>
      </c>
      <c r="D279" s="6">
        <v>2</v>
      </c>
      <c r="E279" s="6">
        <v>3</v>
      </c>
      <c r="F279" s="6">
        <v>4</v>
      </c>
      <c r="G279" s="6">
        <v>5</v>
      </c>
      <c r="H279" s="6">
        <v>6</v>
      </c>
      <c r="I279" s="6">
        <v>7</v>
      </c>
      <c r="J279" s="6">
        <v>8</v>
      </c>
      <c r="K279" s="6">
        <v>9</v>
      </c>
      <c r="L279" s="6">
        <v>10</v>
      </c>
      <c r="M279" s="6">
        <v>11</v>
      </c>
      <c r="N279" s="6">
        <v>12</v>
      </c>
      <c r="O279" s="13">
        <v>23</v>
      </c>
    </row>
    <row r="280" spans="1:15" x14ac:dyDescent="0.25">
      <c r="A280" s="12" t="s">
        <v>17</v>
      </c>
      <c r="B280" s="12"/>
      <c r="C280" s="17">
        <v>1214</v>
      </c>
      <c r="D280" s="19">
        <v>1647</v>
      </c>
      <c r="E280" s="22">
        <v>3998</v>
      </c>
      <c r="F280" s="17">
        <v>1281</v>
      </c>
      <c r="G280" s="19">
        <v>1666</v>
      </c>
      <c r="H280" s="22">
        <v>5366</v>
      </c>
      <c r="I280" s="17">
        <v>1266</v>
      </c>
      <c r="J280" s="19">
        <v>1838</v>
      </c>
      <c r="K280" s="22">
        <v>5868</v>
      </c>
      <c r="L280" s="17">
        <v>1276</v>
      </c>
      <c r="M280" s="19">
        <v>1669</v>
      </c>
      <c r="N280" s="22">
        <v>5092</v>
      </c>
      <c r="O280" s="13"/>
    </row>
    <row r="281" spans="1:15" x14ac:dyDescent="0.25">
      <c r="A281" s="12" t="s">
        <v>21</v>
      </c>
      <c r="B281" s="12"/>
      <c r="C281" s="17">
        <v>1210</v>
      </c>
      <c r="D281" s="19">
        <v>1807</v>
      </c>
      <c r="E281" s="22">
        <v>4533</v>
      </c>
      <c r="F281" s="17">
        <v>1249</v>
      </c>
      <c r="G281" s="19">
        <v>1730</v>
      </c>
      <c r="H281" s="22">
        <v>3947</v>
      </c>
      <c r="I281" s="17">
        <v>1336</v>
      </c>
      <c r="J281" s="19">
        <v>1726</v>
      </c>
      <c r="K281" s="22">
        <v>4605</v>
      </c>
      <c r="L281" s="17">
        <v>1294</v>
      </c>
      <c r="M281" s="19">
        <v>1683</v>
      </c>
      <c r="N281" s="22">
        <v>4378</v>
      </c>
      <c r="O281" s="13"/>
    </row>
    <row r="282" spans="1:15" x14ac:dyDescent="0.25">
      <c r="A282" s="12" t="s">
        <v>23</v>
      </c>
      <c r="B282" s="12"/>
      <c r="C282" s="17">
        <v>1327</v>
      </c>
      <c r="D282" s="19">
        <v>1764</v>
      </c>
      <c r="E282" s="22">
        <v>4805</v>
      </c>
      <c r="F282" s="17">
        <v>1357</v>
      </c>
      <c r="G282" s="19">
        <v>1770</v>
      </c>
      <c r="H282" s="22">
        <v>4747</v>
      </c>
      <c r="I282" s="17">
        <v>1315</v>
      </c>
      <c r="J282" s="19">
        <v>1898</v>
      </c>
      <c r="K282" s="22">
        <v>4733</v>
      </c>
      <c r="L282" s="17">
        <v>1289</v>
      </c>
      <c r="M282" s="19">
        <v>1633</v>
      </c>
      <c r="N282" s="22">
        <v>5470</v>
      </c>
      <c r="O282" s="13"/>
    </row>
    <row r="283" spans="1:15" x14ac:dyDescent="0.25">
      <c r="A283" s="12" t="s">
        <v>25</v>
      </c>
      <c r="B283" s="12"/>
      <c r="C283" s="17">
        <v>1279</v>
      </c>
      <c r="D283" s="19">
        <v>1817</v>
      </c>
      <c r="E283" s="22">
        <v>4546</v>
      </c>
      <c r="F283" s="17">
        <v>1298</v>
      </c>
      <c r="G283" s="19">
        <v>1775</v>
      </c>
      <c r="H283" s="22">
        <v>4714</v>
      </c>
      <c r="I283" s="17">
        <v>1321</v>
      </c>
      <c r="J283" s="19">
        <v>1777</v>
      </c>
      <c r="K283" s="22">
        <v>4490</v>
      </c>
      <c r="L283" s="17">
        <v>1291</v>
      </c>
      <c r="M283" s="19">
        <v>1700</v>
      </c>
      <c r="N283" s="22">
        <v>5165</v>
      </c>
      <c r="O283" s="13"/>
    </row>
    <row r="284" spans="1:15" x14ac:dyDescent="0.25">
      <c r="A284" s="12"/>
      <c r="B284" s="12" t="s">
        <v>11</v>
      </c>
      <c r="C284" s="23">
        <f>AVERAGE(C280:C283)</f>
        <v>1257.5</v>
      </c>
      <c r="D284" s="26"/>
      <c r="E284" s="24">
        <f t="shared" ref="E284:N284" si="42">AVERAGE(E280:E283)</f>
        <v>4470.5</v>
      </c>
      <c r="F284" s="23">
        <f t="shared" si="42"/>
        <v>1296.25</v>
      </c>
      <c r="G284" s="26"/>
      <c r="H284" s="24">
        <f t="shared" si="42"/>
        <v>4693.5</v>
      </c>
      <c r="I284" s="23">
        <f t="shared" si="42"/>
        <v>1309.5</v>
      </c>
      <c r="J284" s="26"/>
      <c r="K284" s="24">
        <f t="shared" si="42"/>
        <v>4924</v>
      </c>
      <c r="L284" s="23">
        <f t="shared" si="42"/>
        <v>1287.5</v>
      </c>
      <c r="M284" s="26"/>
      <c r="N284" s="24">
        <f t="shared" si="42"/>
        <v>5026.25</v>
      </c>
      <c r="O284" s="13"/>
    </row>
    <row r="285" spans="1:15" x14ac:dyDescent="0.25">
      <c r="A285" s="12" t="s">
        <v>19</v>
      </c>
      <c r="B285" s="12"/>
      <c r="C285" s="18">
        <v>1352</v>
      </c>
      <c r="D285" s="19">
        <v>1775</v>
      </c>
      <c r="F285" s="18">
        <v>1405</v>
      </c>
      <c r="G285" s="19">
        <v>1817</v>
      </c>
      <c r="I285" s="18">
        <v>1283</v>
      </c>
      <c r="J285" s="19">
        <v>2026</v>
      </c>
      <c r="L285" s="18">
        <v>1418</v>
      </c>
      <c r="M285" s="19">
        <v>1672</v>
      </c>
      <c r="O285" s="13"/>
    </row>
    <row r="286" spans="1:15" x14ac:dyDescent="0.25">
      <c r="A286" s="12" t="s">
        <v>28</v>
      </c>
      <c r="B286" s="12"/>
      <c r="C286" s="18">
        <v>1407</v>
      </c>
      <c r="D286" s="19">
        <v>1730</v>
      </c>
      <c r="F286" s="18">
        <v>1352</v>
      </c>
      <c r="G286" s="19">
        <v>1872</v>
      </c>
      <c r="I286" s="18">
        <v>1297</v>
      </c>
      <c r="J286" s="19">
        <v>1909</v>
      </c>
      <c r="L286" s="18">
        <v>1217</v>
      </c>
      <c r="M286" s="19">
        <v>1571</v>
      </c>
      <c r="O286" s="13"/>
    </row>
    <row r="287" spans="1:15" x14ac:dyDescent="0.25">
      <c r="A287" s="12" t="s">
        <v>29</v>
      </c>
      <c r="B287" s="12"/>
      <c r="C287" s="18">
        <v>1303</v>
      </c>
      <c r="D287" s="19">
        <v>1787</v>
      </c>
      <c r="F287" s="18">
        <v>1341</v>
      </c>
      <c r="G287" s="19">
        <v>1841</v>
      </c>
      <c r="I287" s="18">
        <v>1401</v>
      </c>
      <c r="J287" s="19">
        <v>2002</v>
      </c>
      <c r="L287" s="18">
        <v>1286</v>
      </c>
      <c r="M287" s="19">
        <v>1697</v>
      </c>
      <c r="O287" s="13"/>
    </row>
    <row r="288" spans="1:15" x14ac:dyDescent="0.25">
      <c r="A288" s="12" t="s">
        <v>20</v>
      </c>
      <c r="B288" s="12"/>
      <c r="C288" s="18">
        <v>1300</v>
      </c>
      <c r="D288" s="19">
        <v>1773</v>
      </c>
      <c r="F288" s="18">
        <v>1343</v>
      </c>
      <c r="G288" s="19">
        <v>1932</v>
      </c>
      <c r="I288" s="18">
        <v>1364</v>
      </c>
      <c r="J288" s="19">
        <v>1812</v>
      </c>
      <c r="L288" s="18">
        <v>1422</v>
      </c>
      <c r="M288" s="19">
        <v>1612</v>
      </c>
      <c r="O288" s="13"/>
    </row>
    <row r="289" spans="1:15" x14ac:dyDescent="0.25">
      <c r="A289" s="12"/>
      <c r="B289" s="12" t="s">
        <v>11</v>
      </c>
      <c r="C289" s="25">
        <f>AVERAGE(C285:C288)</f>
        <v>1340.5</v>
      </c>
      <c r="D289" s="26">
        <f>AVERAGE(D280:D288)</f>
        <v>1762.5</v>
      </c>
      <c r="E289" s="27"/>
      <c r="F289" s="25">
        <f t="shared" ref="F289:L289" si="43">AVERAGE(F285:F288)</f>
        <v>1360.25</v>
      </c>
      <c r="G289" s="26">
        <f>AVERAGE(G280:G288)</f>
        <v>1800.375</v>
      </c>
      <c r="H289" s="27"/>
      <c r="I289" s="25">
        <f t="shared" si="43"/>
        <v>1336.25</v>
      </c>
      <c r="J289" s="26">
        <f>AVERAGE(J280:J288)</f>
        <v>1873.5</v>
      </c>
      <c r="K289" s="27"/>
      <c r="L289" s="25">
        <f t="shared" si="43"/>
        <v>1335.75</v>
      </c>
      <c r="M289" s="26">
        <f>AVERAGE(M280:M288)</f>
        <v>1654.625</v>
      </c>
      <c r="N289" s="27"/>
      <c r="O289" s="13"/>
    </row>
    <row r="290" spans="1:15" x14ac:dyDescent="0.25">
      <c r="O290" s="13"/>
    </row>
    <row r="291" spans="1:15" x14ac:dyDescent="0.25">
      <c r="A291" s="12" t="s">
        <v>16</v>
      </c>
      <c r="B291" s="12"/>
      <c r="C291" s="6">
        <v>1</v>
      </c>
      <c r="D291" s="6">
        <v>2</v>
      </c>
      <c r="E291" s="6">
        <v>3</v>
      </c>
      <c r="F291" s="6">
        <v>4</v>
      </c>
      <c r="G291" s="6">
        <v>5</v>
      </c>
      <c r="H291" s="6">
        <v>6</v>
      </c>
      <c r="I291" s="6">
        <v>7</v>
      </c>
      <c r="J291" s="6">
        <v>8</v>
      </c>
      <c r="K291" s="6">
        <v>9</v>
      </c>
      <c r="L291" s="6">
        <v>10</v>
      </c>
      <c r="M291" s="6">
        <v>11</v>
      </c>
      <c r="N291" s="6">
        <v>12</v>
      </c>
      <c r="O291" s="13">
        <v>24</v>
      </c>
    </row>
    <row r="292" spans="1:15" x14ac:dyDescent="0.25">
      <c r="A292" s="12" t="s">
        <v>17</v>
      </c>
      <c r="B292" s="12"/>
      <c r="C292" s="17">
        <v>1201</v>
      </c>
      <c r="D292" s="19">
        <v>1657</v>
      </c>
      <c r="E292" s="22">
        <v>3994</v>
      </c>
      <c r="F292" s="17">
        <v>1253</v>
      </c>
      <c r="G292" s="19">
        <v>1685</v>
      </c>
      <c r="H292" s="22">
        <v>5347</v>
      </c>
      <c r="I292" s="17">
        <v>1275</v>
      </c>
      <c r="J292" s="19">
        <v>1826</v>
      </c>
      <c r="K292" s="22">
        <v>5884</v>
      </c>
      <c r="L292" s="17">
        <v>1259</v>
      </c>
      <c r="M292" s="19">
        <v>1654</v>
      </c>
      <c r="N292" s="22">
        <v>5099</v>
      </c>
      <c r="O292" s="13"/>
    </row>
    <row r="293" spans="1:15" x14ac:dyDescent="0.25">
      <c r="A293" s="12" t="s">
        <v>21</v>
      </c>
      <c r="B293" s="12"/>
      <c r="C293" s="17">
        <v>1204</v>
      </c>
      <c r="D293" s="19">
        <v>1793</v>
      </c>
      <c r="E293" s="22">
        <v>4550</v>
      </c>
      <c r="F293" s="17">
        <v>1239</v>
      </c>
      <c r="G293" s="19">
        <v>1743</v>
      </c>
      <c r="H293" s="22">
        <v>3996</v>
      </c>
      <c r="I293" s="17">
        <v>1334</v>
      </c>
      <c r="J293" s="19">
        <v>1738</v>
      </c>
      <c r="K293" s="22">
        <v>4653</v>
      </c>
      <c r="L293" s="17">
        <v>1299</v>
      </c>
      <c r="M293" s="19">
        <v>1658</v>
      </c>
      <c r="N293" s="22">
        <v>4366</v>
      </c>
      <c r="O293" s="13"/>
    </row>
    <row r="294" spans="1:15" x14ac:dyDescent="0.25">
      <c r="A294" s="12" t="s">
        <v>23</v>
      </c>
      <c r="B294" s="12"/>
      <c r="C294" s="17">
        <v>1327</v>
      </c>
      <c r="D294" s="19">
        <v>1793</v>
      </c>
      <c r="E294" s="22">
        <v>4831</v>
      </c>
      <c r="F294" s="17">
        <v>1356</v>
      </c>
      <c r="G294" s="19">
        <v>1835</v>
      </c>
      <c r="H294" s="22">
        <v>4738</v>
      </c>
      <c r="I294" s="17">
        <v>1272</v>
      </c>
      <c r="J294" s="19">
        <v>1871</v>
      </c>
      <c r="K294" s="22">
        <v>4687</v>
      </c>
      <c r="L294" s="17">
        <v>1301</v>
      </c>
      <c r="M294" s="19">
        <v>1670</v>
      </c>
      <c r="N294" s="22">
        <v>5528</v>
      </c>
      <c r="O294" s="13"/>
    </row>
    <row r="295" spans="1:15" x14ac:dyDescent="0.25">
      <c r="A295" s="12" t="s">
        <v>25</v>
      </c>
      <c r="B295" s="12"/>
      <c r="C295" s="17">
        <v>1291</v>
      </c>
      <c r="D295" s="19">
        <v>1756</v>
      </c>
      <c r="E295" s="22">
        <v>4748</v>
      </c>
      <c r="F295" s="17">
        <v>1297</v>
      </c>
      <c r="G295" s="19">
        <v>1811</v>
      </c>
      <c r="H295" s="22">
        <v>4699</v>
      </c>
      <c r="I295" s="17">
        <v>1308</v>
      </c>
      <c r="J295" s="19">
        <v>1775</v>
      </c>
      <c r="K295" s="22">
        <v>4435</v>
      </c>
      <c r="L295" s="17">
        <v>1301</v>
      </c>
      <c r="M295" s="19">
        <v>1655</v>
      </c>
      <c r="N295" s="22">
        <v>5134</v>
      </c>
      <c r="O295" s="13"/>
    </row>
    <row r="296" spans="1:15" x14ac:dyDescent="0.25">
      <c r="A296" s="12"/>
      <c r="B296" s="12" t="s">
        <v>11</v>
      </c>
      <c r="C296" s="23">
        <f>AVERAGE(C292:C295)</f>
        <v>1255.75</v>
      </c>
      <c r="D296" s="26"/>
      <c r="E296" s="24">
        <f t="shared" ref="E296:N296" si="44">AVERAGE(E292:E295)</f>
        <v>4530.75</v>
      </c>
      <c r="F296" s="23">
        <f t="shared" si="44"/>
        <v>1286.25</v>
      </c>
      <c r="G296" s="26"/>
      <c r="H296" s="24">
        <f t="shared" si="44"/>
        <v>4695</v>
      </c>
      <c r="I296" s="23">
        <f t="shared" si="44"/>
        <v>1297.25</v>
      </c>
      <c r="J296" s="26"/>
      <c r="K296" s="24">
        <f t="shared" si="44"/>
        <v>4914.75</v>
      </c>
      <c r="L296" s="23">
        <f t="shared" si="44"/>
        <v>1290</v>
      </c>
      <c r="M296" s="26"/>
      <c r="N296" s="24">
        <f t="shared" si="44"/>
        <v>5031.75</v>
      </c>
      <c r="O296" s="13"/>
    </row>
    <row r="297" spans="1:15" x14ac:dyDescent="0.25">
      <c r="A297" s="12" t="s">
        <v>19</v>
      </c>
      <c r="B297" s="12"/>
      <c r="C297" s="18">
        <v>1371</v>
      </c>
      <c r="D297" s="19">
        <v>1778</v>
      </c>
      <c r="F297" s="18">
        <v>1424</v>
      </c>
      <c r="G297" s="19">
        <v>1824</v>
      </c>
      <c r="I297" s="18">
        <v>1272</v>
      </c>
      <c r="J297" s="19">
        <v>2029</v>
      </c>
      <c r="L297" s="18">
        <v>1385</v>
      </c>
      <c r="M297" s="19">
        <v>1674</v>
      </c>
      <c r="O297" s="13"/>
    </row>
    <row r="298" spans="1:15" x14ac:dyDescent="0.25">
      <c r="A298" s="12" t="s">
        <v>28</v>
      </c>
      <c r="B298" s="12"/>
      <c r="C298" s="18">
        <v>1390</v>
      </c>
      <c r="D298" s="19">
        <v>1750</v>
      </c>
      <c r="F298" s="18">
        <v>1354</v>
      </c>
      <c r="G298" s="19">
        <v>1837</v>
      </c>
      <c r="I298" s="18">
        <v>1300</v>
      </c>
      <c r="J298" s="19">
        <v>1884</v>
      </c>
      <c r="L298" s="18">
        <v>1251</v>
      </c>
      <c r="M298" s="19">
        <v>1603</v>
      </c>
      <c r="O298" s="13"/>
    </row>
    <row r="299" spans="1:15" x14ac:dyDescent="0.25">
      <c r="A299" s="12" t="s">
        <v>29</v>
      </c>
      <c r="B299" s="12"/>
      <c r="C299" s="18">
        <v>1299</v>
      </c>
      <c r="D299" s="19">
        <v>1862</v>
      </c>
      <c r="F299" s="18">
        <v>1361</v>
      </c>
      <c r="G299" s="19">
        <v>1828</v>
      </c>
      <c r="I299" s="18">
        <v>1398</v>
      </c>
      <c r="J299" s="19">
        <v>1994</v>
      </c>
      <c r="L299" s="18">
        <v>1293</v>
      </c>
      <c r="M299" s="19">
        <v>1767</v>
      </c>
      <c r="O299" s="13"/>
    </row>
    <row r="300" spans="1:15" x14ac:dyDescent="0.25">
      <c r="A300" s="12" t="s">
        <v>20</v>
      </c>
      <c r="B300" s="12"/>
      <c r="C300" s="18">
        <v>1294</v>
      </c>
      <c r="D300" s="19">
        <v>1708</v>
      </c>
      <c r="F300" s="18">
        <v>1365</v>
      </c>
      <c r="G300" s="19">
        <v>1972</v>
      </c>
      <c r="I300" s="18">
        <v>1351</v>
      </c>
      <c r="J300" s="19">
        <v>1798</v>
      </c>
      <c r="L300" s="18">
        <v>1366</v>
      </c>
      <c r="M300" s="19">
        <v>1628</v>
      </c>
      <c r="O300" s="13"/>
    </row>
    <row r="301" spans="1:15" x14ac:dyDescent="0.25">
      <c r="A301" s="12"/>
      <c r="B301" s="12" t="s">
        <v>11</v>
      </c>
      <c r="C301" s="25">
        <f>AVERAGE(C297:C300)</f>
        <v>1338.5</v>
      </c>
      <c r="D301" s="26">
        <f>AVERAGE(D292:D300)</f>
        <v>1762.125</v>
      </c>
      <c r="E301" s="27"/>
      <c r="F301" s="25">
        <f t="shared" ref="F301:L301" si="45">AVERAGE(F297:F300)</f>
        <v>1376</v>
      </c>
      <c r="G301" s="26">
        <f>AVERAGE(G292:G300)</f>
        <v>1816.875</v>
      </c>
      <c r="H301" s="27"/>
      <c r="I301" s="25">
        <f t="shared" si="45"/>
        <v>1330.25</v>
      </c>
      <c r="J301" s="26">
        <f>AVERAGE(J292:J300)</f>
        <v>1864.375</v>
      </c>
      <c r="K301" s="27"/>
      <c r="L301" s="25">
        <f t="shared" si="45"/>
        <v>1323.75</v>
      </c>
      <c r="M301" s="26">
        <f>AVERAGE(M292:M300)</f>
        <v>1663.625</v>
      </c>
      <c r="N301" s="27"/>
      <c r="O301" s="13"/>
    </row>
    <row r="302" spans="1:15" x14ac:dyDescent="0.25">
      <c r="O302" s="13"/>
    </row>
    <row r="303" spans="1:15" x14ac:dyDescent="0.25">
      <c r="A303" s="12" t="s">
        <v>16</v>
      </c>
      <c r="B303" s="12"/>
      <c r="C303" s="6">
        <v>1</v>
      </c>
      <c r="D303" s="6">
        <v>2</v>
      </c>
      <c r="E303" s="6">
        <v>3</v>
      </c>
      <c r="F303" s="6">
        <v>4</v>
      </c>
      <c r="G303" s="6">
        <v>5</v>
      </c>
      <c r="H303" s="6">
        <v>6</v>
      </c>
      <c r="I303" s="6">
        <v>7</v>
      </c>
      <c r="J303" s="6">
        <v>8</v>
      </c>
      <c r="K303" s="6">
        <v>9</v>
      </c>
      <c r="L303" s="6">
        <v>10</v>
      </c>
      <c r="M303" s="6">
        <v>11</v>
      </c>
      <c r="N303" s="6">
        <v>12</v>
      </c>
      <c r="O303" s="13">
        <v>25</v>
      </c>
    </row>
    <row r="304" spans="1:15" x14ac:dyDescent="0.25">
      <c r="A304" s="12" t="s">
        <v>17</v>
      </c>
      <c r="B304" s="12"/>
      <c r="C304" s="17">
        <v>1194</v>
      </c>
      <c r="D304" s="19">
        <v>1639</v>
      </c>
      <c r="E304" s="22">
        <v>4039</v>
      </c>
      <c r="F304" s="17">
        <v>1252</v>
      </c>
      <c r="G304" s="19">
        <v>1670</v>
      </c>
      <c r="H304" s="22">
        <v>5344</v>
      </c>
      <c r="I304" s="17">
        <v>1276</v>
      </c>
      <c r="J304" s="19">
        <v>1811</v>
      </c>
      <c r="K304" s="22">
        <v>5888</v>
      </c>
      <c r="L304" s="17">
        <v>1258</v>
      </c>
      <c r="M304" s="19">
        <v>1639</v>
      </c>
      <c r="N304" s="22">
        <v>5136</v>
      </c>
      <c r="O304" s="13"/>
    </row>
    <row r="305" spans="1:15" x14ac:dyDescent="0.25">
      <c r="A305" s="12" t="s">
        <v>21</v>
      </c>
      <c r="B305" s="12"/>
      <c r="C305" s="17">
        <v>1215</v>
      </c>
      <c r="D305" s="19">
        <v>1786</v>
      </c>
      <c r="E305" s="22">
        <v>4545</v>
      </c>
      <c r="F305" s="17">
        <v>1231</v>
      </c>
      <c r="G305" s="19">
        <v>1764</v>
      </c>
      <c r="H305" s="22">
        <v>3976</v>
      </c>
      <c r="I305" s="17">
        <v>1332</v>
      </c>
      <c r="J305" s="19">
        <v>1741</v>
      </c>
      <c r="K305" s="22">
        <v>4689</v>
      </c>
      <c r="L305" s="17">
        <v>1305</v>
      </c>
      <c r="M305" s="19">
        <v>1642</v>
      </c>
      <c r="N305" s="22">
        <v>4413</v>
      </c>
      <c r="O305" s="13"/>
    </row>
    <row r="306" spans="1:15" x14ac:dyDescent="0.25">
      <c r="A306" s="12" t="s">
        <v>23</v>
      </c>
      <c r="B306" s="12"/>
      <c r="C306" s="17">
        <v>1299</v>
      </c>
      <c r="D306" s="19">
        <v>1771</v>
      </c>
      <c r="E306" s="22">
        <v>4836</v>
      </c>
      <c r="F306" s="17">
        <v>1354</v>
      </c>
      <c r="G306" s="19">
        <v>1824</v>
      </c>
      <c r="H306" s="22">
        <v>4688</v>
      </c>
      <c r="I306" s="17">
        <v>1272</v>
      </c>
      <c r="J306" s="19">
        <v>1866</v>
      </c>
      <c r="K306" s="22">
        <v>4667</v>
      </c>
      <c r="L306" s="17">
        <v>1300</v>
      </c>
      <c r="M306" s="19">
        <v>1639</v>
      </c>
      <c r="N306" s="22">
        <v>5466</v>
      </c>
      <c r="O306" s="13"/>
    </row>
    <row r="307" spans="1:15" x14ac:dyDescent="0.25">
      <c r="A307" s="12" t="s">
        <v>25</v>
      </c>
      <c r="B307" s="12"/>
      <c r="C307" s="17">
        <v>1259</v>
      </c>
      <c r="D307" s="19">
        <v>1815</v>
      </c>
      <c r="E307" s="22">
        <v>4660</v>
      </c>
      <c r="F307" s="17">
        <v>1287</v>
      </c>
      <c r="G307" s="19">
        <v>1806</v>
      </c>
      <c r="H307" s="22">
        <v>4675</v>
      </c>
      <c r="I307" s="17">
        <v>1299</v>
      </c>
      <c r="J307" s="19">
        <v>1778</v>
      </c>
      <c r="K307" s="22">
        <v>4464</v>
      </c>
      <c r="L307" s="17">
        <v>1316</v>
      </c>
      <c r="M307" s="19">
        <v>1688</v>
      </c>
      <c r="N307" s="22">
        <v>5159</v>
      </c>
      <c r="O307" s="13"/>
    </row>
    <row r="308" spans="1:15" x14ac:dyDescent="0.25">
      <c r="A308" s="12"/>
      <c r="B308" s="12" t="s">
        <v>11</v>
      </c>
      <c r="C308" s="23">
        <f>AVERAGE(C304:C307)</f>
        <v>1241.75</v>
      </c>
      <c r="D308" s="26"/>
      <c r="E308" s="24">
        <f t="shared" ref="E308:N308" si="46">AVERAGE(E304:E307)</f>
        <v>4520</v>
      </c>
      <c r="F308" s="23">
        <f t="shared" si="46"/>
        <v>1281</v>
      </c>
      <c r="G308" s="26"/>
      <c r="H308" s="24">
        <f t="shared" si="46"/>
        <v>4670.75</v>
      </c>
      <c r="I308" s="23">
        <f t="shared" si="46"/>
        <v>1294.75</v>
      </c>
      <c r="J308" s="26"/>
      <c r="K308" s="24">
        <f t="shared" si="46"/>
        <v>4927</v>
      </c>
      <c r="L308" s="23">
        <f t="shared" si="46"/>
        <v>1294.75</v>
      </c>
      <c r="M308" s="26"/>
      <c r="N308" s="24">
        <f t="shared" si="46"/>
        <v>5043.5</v>
      </c>
      <c r="O308" s="13"/>
    </row>
    <row r="309" spans="1:15" x14ac:dyDescent="0.25">
      <c r="A309" s="12" t="s">
        <v>19</v>
      </c>
      <c r="B309" s="12"/>
      <c r="C309" s="18">
        <v>1344</v>
      </c>
      <c r="D309" s="19">
        <v>1782</v>
      </c>
      <c r="F309" s="18">
        <v>1404</v>
      </c>
      <c r="G309" s="19">
        <v>1830</v>
      </c>
      <c r="I309" s="18">
        <v>1273</v>
      </c>
      <c r="J309" s="19">
        <v>2030</v>
      </c>
      <c r="L309" s="18">
        <v>1362</v>
      </c>
      <c r="M309" s="19">
        <v>1679</v>
      </c>
      <c r="O309" s="13"/>
    </row>
    <row r="310" spans="1:15" x14ac:dyDescent="0.25">
      <c r="A310" s="12" t="s">
        <v>28</v>
      </c>
      <c r="B310" s="12"/>
      <c r="C310" s="18">
        <v>1376</v>
      </c>
      <c r="D310" s="19">
        <v>1732</v>
      </c>
      <c r="F310" s="18">
        <v>1347</v>
      </c>
      <c r="G310" s="19">
        <v>1834</v>
      </c>
      <c r="I310" s="18">
        <v>1310</v>
      </c>
      <c r="J310" s="19">
        <v>1845</v>
      </c>
      <c r="L310" s="18">
        <v>1214</v>
      </c>
      <c r="M310" s="19">
        <v>1584</v>
      </c>
      <c r="O310" s="13"/>
    </row>
    <row r="311" spans="1:15" x14ac:dyDescent="0.25">
      <c r="A311" s="12" t="s">
        <v>29</v>
      </c>
      <c r="B311" s="12"/>
      <c r="C311" s="18">
        <v>1318</v>
      </c>
      <c r="D311" s="19">
        <v>1826</v>
      </c>
      <c r="F311" s="18">
        <v>1311</v>
      </c>
      <c r="G311" s="19">
        <v>1797</v>
      </c>
      <c r="I311" s="18">
        <v>1371</v>
      </c>
      <c r="J311" s="19">
        <v>2045</v>
      </c>
      <c r="L311" s="18">
        <v>1278</v>
      </c>
      <c r="M311" s="19">
        <v>1709</v>
      </c>
      <c r="O311" s="13"/>
    </row>
    <row r="312" spans="1:15" x14ac:dyDescent="0.25">
      <c r="A312" s="12" t="s">
        <v>20</v>
      </c>
      <c r="B312" s="12"/>
      <c r="C312" s="18">
        <v>1291</v>
      </c>
      <c r="D312" s="19">
        <v>1714</v>
      </c>
      <c r="F312" s="18">
        <v>1318</v>
      </c>
      <c r="G312" s="19">
        <v>1962</v>
      </c>
      <c r="I312" s="18">
        <v>1361</v>
      </c>
      <c r="J312" s="19">
        <v>1787</v>
      </c>
      <c r="L312" s="18">
        <v>1385</v>
      </c>
      <c r="M312" s="19">
        <v>1658</v>
      </c>
      <c r="O312" s="13"/>
    </row>
    <row r="313" spans="1:15" x14ac:dyDescent="0.25">
      <c r="A313" s="12"/>
      <c r="B313" s="12" t="s">
        <v>11</v>
      </c>
      <c r="C313" s="25">
        <f>AVERAGE(C309:C312)</f>
        <v>1332.25</v>
      </c>
      <c r="D313" s="26">
        <f>AVERAGE(D304:D312)</f>
        <v>1758.125</v>
      </c>
      <c r="E313" s="27"/>
      <c r="F313" s="25">
        <f t="shared" ref="F313:L313" si="47">AVERAGE(F309:F312)</f>
        <v>1345</v>
      </c>
      <c r="G313" s="26">
        <f>AVERAGE(G304:G312)</f>
        <v>1810.875</v>
      </c>
      <c r="H313" s="27"/>
      <c r="I313" s="25">
        <f t="shared" si="47"/>
        <v>1328.75</v>
      </c>
      <c r="J313" s="26">
        <f>AVERAGE(J304:J312)</f>
        <v>1862.875</v>
      </c>
      <c r="K313" s="27"/>
      <c r="L313" s="25">
        <f t="shared" si="47"/>
        <v>1309.75</v>
      </c>
      <c r="M313" s="26">
        <f>AVERAGE(M304:M312)</f>
        <v>1654.75</v>
      </c>
      <c r="N313" s="27"/>
      <c r="O313" s="13"/>
    </row>
    <row r="314" spans="1:15" x14ac:dyDescent="0.25">
      <c r="O314" s="13"/>
    </row>
    <row r="315" spans="1:15" x14ac:dyDescent="0.25">
      <c r="A315" s="12" t="s">
        <v>16</v>
      </c>
      <c r="B315" s="12"/>
      <c r="C315" s="6">
        <v>1</v>
      </c>
      <c r="D315" s="6">
        <v>2</v>
      </c>
      <c r="E315" s="6">
        <v>3</v>
      </c>
      <c r="F315" s="6">
        <v>4</v>
      </c>
      <c r="G315" s="6">
        <v>5</v>
      </c>
      <c r="H315" s="6">
        <v>6</v>
      </c>
      <c r="I315" s="6">
        <v>7</v>
      </c>
      <c r="J315" s="6">
        <v>8</v>
      </c>
      <c r="K315" s="6">
        <v>9</v>
      </c>
      <c r="L315" s="6">
        <v>10</v>
      </c>
      <c r="M315" s="6">
        <v>11</v>
      </c>
      <c r="N315" s="6">
        <v>12</v>
      </c>
      <c r="O315" s="13">
        <v>26</v>
      </c>
    </row>
    <row r="316" spans="1:15" x14ac:dyDescent="0.25">
      <c r="A316" s="12" t="s">
        <v>17</v>
      </c>
      <c r="B316" s="12"/>
      <c r="C316" s="17">
        <v>1198</v>
      </c>
      <c r="D316" s="19">
        <v>1664</v>
      </c>
      <c r="E316" s="22">
        <v>4032</v>
      </c>
      <c r="F316" s="17">
        <v>1255</v>
      </c>
      <c r="G316" s="19">
        <v>1679</v>
      </c>
      <c r="H316" s="22">
        <v>5404</v>
      </c>
      <c r="I316" s="17">
        <v>1287</v>
      </c>
      <c r="J316" s="19">
        <v>1794</v>
      </c>
      <c r="K316" s="22">
        <v>5845</v>
      </c>
      <c r="L316" s="17">
        <v>1256</v>
      </c>
      <c r="M316" s="19">
        <v>1645</v>
      </c>
      <c r="N316" s="22">
        <v>5151</v>
      </c>
      <c r="O316" s="13"/>
    </row>
    <row r="317" spans="1:15" x14ac:dyDescent="0.25">
      <c r="A317" s="12" t="s">
        <v>21</v>
      </c>
      <c r="B317" s="12"/>
      <c r="C317" s="17">
        <v>1220</v>
      </c>
      <c r="D317" s="19">
        <v>1776</v>
      </c>
      <c r="E317" s="22">
        <v>4543</v>
      </c>
      <c r="F317" s="17">
        <v>1226</v>
      </c>
      <c r="G317" s="19">
        <v>1724</v>
      </c>
      <c r="H317" s="22">
        <v>3967</v>
      </c>
      <c r="I317" s="17">
        <v>1316</v>
      </c>
      <c r="J317" s="19">
        <v>1751</v>
      </c>
      <c r="K317" s="22">
        <v>4649</v>
      </c>
      <c r="L317" s="17">
        <v>1272</v>
      </c>
      <c r="M317" s="19">
        <v>1679</v>
      </c>
      <c r="N317" s="22">
        <v>4417</v>
      </c>
      <c r="O317" s="13"/>
    </row>
    <row r="318" spans="1:15" x14ac:dyDescent="0.25">
      <c r="A318" s="12" t="s">
        <v>23</v>
      </c>
      <c r="B318" s="12"/>
      <c r="C318" s="17">
        <v>1317</v>
      </c>
      <c r="D318" s="19">
        <v>1773</v>
      </c>
      <c r="E318" s="22">
        <v>4864</v>
      </c>
      <c r="F318" s="17">
        <v>1353</v>
      </c>
      <c r="G318" s="19">
        <v>1791</v>
      </c>
      <c r="H318" s="22">
        <v>4723</v>
      </c>
      <c r="I318" s="17">
        <v>1262</v>
      </c>
      <c r="J318" s="19">
        <v>1814</v>
      </c>
      <c r="K318" s="22">
        <v>4663</v>
      </c>
      <c r="L318" s="17">
        <v>1279</v>
      </c>
      <c r="M318" s="19">
        <v>1674</v>
      </c>
      <c r="N318" s="22">
        <v>5549</v>
      </c>
      <c r="O318" s="13"/>
    </row>
    <row r="319" spans="1:15" x14ac:dyDescent="0.25">
      <c r="A319" s="12" t="s">
        <v>25</v>
      </c>
      <c r="B319" s="12"/>
      <c r="C319" s="17">
        <v>1277</v>
      </c>
      <c r="D319" s="19">
        <v>1801</v>
      </c>
      <c r="E319" s="22">
        <v>4724</v>
      </c>
      <c r="F319" s="17">
        <v>1290</v>
      </c>
      <c r="G319" s="19">
        <v>1794</v>
      </c>
      <c r="H319" s="22">
        <v>4679</v>
      </c>
      <c r="I319" s="17">
        <v>1316</v>
      </c>
      <c r="J319" s="19">
        <v>1774</v>
      </c>
      <c r="K319" s="22">
        <v>4507</v>
      </c>
      <c r="L319" s="17">
        <v>1321</v>
      </c>
      <c r="M319" s="19">
        <v>1651</v>
      </c>
      <c r="N319" s="22">
        <v>5167</v>
      </c>
      <c r="O319" s="13"/>
    </row>
    <row r="320" spans="1:15" x14ac:dyDescent="0.25">
      <c r="A320" s="12"/>
      <c r="B320" s="12" t="s">
        <v>11</v>
      </c>
      <c r="C320" s="23">
        <f>AVERAGE(C316:C319)</f>
        <v>1253</v>
      </c>
      <c r="D320" s="26"/>
      <c r="E320" s="24">
        <f t="shared" ref="E320:N320" si="48">AVERAGE(E316:E319)</f>
        <v>4540.75</v>
      </c>
      <c r="F320" s="23">
        <f t="shared" si="48"/>
        <v>1281</v>
      </c>
      <c r="G320" s="26"/>
      <c r="H320" s="24">
        <f t="shared" si="48"/>
        <v>4693.25</v>
      </c>
      <c r="I320" s="23">
        <f t="shared" si="48"/>
        <v>1295.25</v>
      </c>
      <c r="J320" s="26"/>
      <c r="K320" s="24">
        <f t="shared" si="48"/>
        <v>4916</v>
      </c>
      <c r="L320" s="23">
        <f t="shared" si="48"/>
        <v>1282</v>
      </c>
      <c r="M320" s="26"/>
      <c r="N320" s="24">
        <f t="shared" si="48"/>
        <v>5071</v>
      </c>
      <c r="O320" s="13"/>
    </row>
    <row r="321" spans="1:15" x14ac:dyDescent="0.25">
      <c r="A321" s="12" t="s">
        <v>19</v>
      </c>
      <c r="B321" s="12"/>
      <c r="C321" s="18">
        <v>1353</v>
      </c>
      <c r="D321" s="19">
        <v>1773</v>
      </c>
      <c r="F321" s="18">
        <v>1404</v>
      </c>
      <c r="G321" s="19">
        <v>1838</v>
      </c>
      <c r="I321" s="18">
        <v>1282</v>
      </c>
      <c r="J321" s="19">
        <v>1971</v>
      </c>
      <c r="L321" s="18">
        <v>1349</v>
      </c>
      <c r="M321" s="19">
        <v>1646</v>
      </c>
      <c r="O321" s="13"/>
    </row>
    <row r="322" spans="1:15" x14ac:dyDescent="0.25">
      <c r="A322" s="12" t="s">
        <v>28</v>
      </c>
      <c r="B322" s="12"/>
      <c r="C322" s="18">
        <v>1373</v>
      </c>
      <c r="D322" s="19">
        <v>1724</v>
      </c>
      <c r="F322" s="18">
        <v>1358</v>
      </c>
      <c r="G322" s="19">
        <v>1834</v>
      </c>
      <c r="I322" s="18">
        <v>1321</v>
      </c>
      <c r="J322" s="19">
        <v>1848</v>
      </c>
      <c r="L322" s="18">
        <v>1229</v>
      </c>
      <c r="M322" s="19">
        <v>1623</v>
      </c>
      <c r="O322" s="13"/>
    </row>
    <row r="323" spans="1:15" x14ac:dyDescent="0.25">
      <c r="A323" s="12" t="s">
        <v>29</v>
      </c>
      <c r="B323" s="12"/>
      <c r="C323" s="18">
        <v>1350</v>
      </c>
      <c r="D323" s="19">
        <v>1848</v>
      </c>
      <c r="F323" s="18">
        <v>1340</v>
      </c>
      <c r="G323" s="19">
        <v>1831</v>
      </c>
      <c r="I323" s="18">
        <v>1418</v>
      </c>
      <c r="J323" s="19">
        <v>2004</v>
      </c>
      <c r="L323" s="18">
        <v>1285</v>
      </c>
      <c r="M323" s="19">
        <v>1749</v>
      </c>
      <c r="O323" s="13"/>
    </row>
    <row r="324" spans="1:15" x14ac:dyDescent="0.25">
      <c r="A324" s="12" t="s">
        <v>20</v>
      </c>
      <c r="B324" s="12"/>
      <c r="C324" s="18">
        <v>1272</v>
      </c>
      <c r="D324" s="19">
        <v>1691</v>
      </c>
      <c r="F324" s="18">
        <v>1361</v>
      </c>
      <c r="G324" s="19">
        <v>1965</v>
      </c>
      <c r="I324" s="18">
        <v>1383</v>
      </c>
      <c r="J324" s="19">
        <v>1802</v>
      </c>
      <c r="L324" s="18">
        <v>1381</v>
      </c>
      <c r="M324" s="19">
        <v>1601</v>
      </c>
      <c r="O324" s="13"/>
    </row>
    <row r="325" spans="1:15" x14ac:dyDescent="0.25">
      <c r="A325" s="12"/>
      <c r="B325" s="12" t="s">
        <v>11</v>
      </c>
      <c r="C325" s="25">
        <f>AVERAGE(C321:C324)</f>
        <v>1337</v>
      </c>
      <c r="D325" s="26">
        <f>AVERAGE(D316:D324)</f>
        <v>1756.25</v>
      </c>
      <c r="E325" s="27"/>
      <c r="F325" s="25">
        <f t="shared" ref="F325:L325" si="49">AVERAGE(F321:F324)</f>
        <v>1365.75</v>
      </c>
      <c r="G325" s="26">
        <f>AVERAGE(G316:G324)</f>
        <v>1807</v>
      </c>
      <c r="H325" s="27"/>
      <c r="I325" s="25">
        <f t="shared" si="49"/>
        <v>1351</v>
      </c>
      <c r="J325" s="26">
        <f>AVERAGE(J316:J324)</f>
        <v>1844.75</v>
      </c>
      <c r="K325" s="27"/>
      <c r="L325" s="25">
        <f t="shared" si="49"/>
        <v>1311</v>
      </c>
      <c r="M325" s="26">
        <f>AVERAGE(M316:M324)</f>
        <v>1658.5</v>
      </c>
      <c r="N325" s="27"/>
      <c r="O325" s="13"/>
    </row>
    <row r="326" spans="1:15" x14ac:dyDescent="0.25">
      <c r="O326" s="13"/>
    </row>
    <row r="327" spans="1:15" x14ac:dyDescent="0.25">
      <c r="A327" s="12" t="s">
        <v>16</v>
      </c>
      <c r="B327" s="12"/>
      <c r="C327" s="6">
        <v>1</v>
      </c>
      <c r="D327" s="6">
        <v>2</v>
      </c>
      <c r="E327" s="6">
        <v>3</v>
      </c>
      <c r="F327" s="6">
        <v>4</v>
      </c>
      <c r="G327" s="6">
        <v>5</v>
      </c>
      <c r="H327" s="6">
        <v>6</v>
      </c>
      <c r="I327" s="6">
        <v>7</v>
      </c>
      <c r="J327" s="6">
        <v>8</v>
      </c>
      <c r="K327" s="6">
        <v>9</v>
      </c>
      <c r="L327" s="6">
        <v>10</v>
      </c>
      <c r="M327" s="6">
        <v>11</v>
      </c>
      <c r="N327" s="6">
        <v>12</v>
      </c>
      <c r="O327" s="13">
        <v>27</v>
      </c>
    </row>
    <row r="328" spans="1:15" x14ac:dyDescent="0.25">
      <c r="A328" s="12" t="s">
        <v>17</v>
      </c>
      <c r="B328" s="12"/>
      <c r="C328" s="17">
        <v>1198</v>
      </c>
      <c r="D328" s="19">
        <v>1650</v>
      </c>
      <c r="E328" s="22">
        <v>3982</v>
      </c>
      <c r="F328" s="17">
        <v>1250</v>
      </c>
      <c r="G328" s="19">
        <v>1697</v>
      </c>
      <c r="H328" s="22">
        <v>5382</v>
      </c>
      <c r="I328" s="17">
        <v>1289</v>
      </c>
      <c r="J328" s="19">
        <v>1862</v>
      </c>
      <c r="K328" s="22">
        <v>5893</v>
      </c>
      <c r="L328" s="17">
        <v>1258</v>
      </c>
      <c r="M328" s="19">
        <v>1637</v>
      </c>
      <c r="N328" s="22">
        <v>5133</v>
      </c>
      <c r="O328" s="13"/>
    </row>
    <row r="329" spans="1:15" x14ac:dyDescent="0.25">
      <c r="A329" s="12" t="s">
        <v>21</v>
      </c>
      <c r="B329" s="12"/>
      <c r="C329" s="17">
        <v>1225</v>
      </c>
      <c r="D329" s="19">
        <v>1764</v>
      </c>
      <c r="E329" s="22">
        <v>4561</v>
      </c>
      <c r="F329" s="17">
        <v>1226</v>
      </c>
      <c r="G329" s="19">
        <v>1752</v>
      </c>
      <c r="H329" s="22">
        <v>4051</v>
      </c>
      <c r="I329" s="17">
        <v>1327</v>
      </c>
      <c r="J329" s="19">
        <v>1764</v>
      </c>
      <c r="K329" s="22">
        <v>4694</v>
      </c>
      <c r="L329" s="17">
        <v>1270</v>
      </c>
      <c r="M329" s="19">
        <v>1623</v>
      </c>
      <c r="N329" s="22">
        <v>4410</v>
      </c>
      <c r="O329" s="13"/>
    </row>
    <row r="330" spans="1:15" x14ac:dyDescent="0.25">
      <c r="A330" s="12" t="s">
        <v>23</v>
      </c>
      <c r="B330" s="12"/>
      <c r="C330" s="17">
        <v>1311</v>
      </c>
      <c r="D330" s="19">
        <v>1780</v>
      </c>
      <c r="E330" s="22">
        <v>4870</v>
      </c>
      <c r="F330" s="17">
        <v>1353</v>
      </c>
      <c r="G330" s="19">
        <v>1814</v>
      </c>
      <c r="H330" s="22">
        <v>4700</v>
      </c>
      <c r="I330" s="17">
        <v>1261</v>
      </c>
      <c r="J330" s="19">
        <v>1833</v>
      </c>
      <c r="K330" s="22">
        <v>4659</v>
      </c>
      <c r="L330" s="17">
        <v>1303</v>
      </c>
      <c r="M330" s="19">
        <v>1608</v>
      </c>
      <c r="N330" s="22">
        <v>5571</v>
      </c>
      <c r="O330" s="13"/>
    </row>
    <row r="331" spans="1:15" x14ac:dyDescent="0.25">
      <c r="A331" s="12" t="s">
        <v>25</v>
      </c>
      <c r="B331" s="12"/>
      <c r="C331" s="17">
        <v>1298</v>
      </c>
      <c r="D331" s="19">
        <v>1808</v>
      </c>
      <c r="E331" s="22">
        <v>4595</v>
      </c>
      <c r="F331" s="17">
        <v>1287</v>
      </c>
      <c r="G331" s="19">
        <v>1828</v>
      </c>
      <c r="H331" s="22">
        <v>4701</v>
      </c>
      <c r="I331" s="17">
        <v>1283</v>
      </c>
      <c r="J331" s="19">
        <v>1781</v>
      </c>
      <c r="K331" s="22">
        <v>4504</v>
      </c>
      <c r="L331" s="17">
        <v>1316</v>
      </c>
      <c r="M331" s="19">
        <v>1666</v>
      </c>
      <c r="N331" s="22">
        <v>5197</v>
      </c>
      <c r="O331" s="13"/>
    </row>
    <row r="332" spans="1:15" x14ac:dyDescent="0.25">
      <c r="A332" s="12"/>
      <c r="B332" s="12" t="s">
        <v>11</v>
      </c>
      <c r="C332" s="23">
        <f>AVERAGE(C328:C331)</f>
        <v>1258</v>
      </c>
      <c r="D332" s="26"/>
      <c r="E332" s="24">
        <f t="shared" ref="E332:N332" si="50">AVERAGE(E328:E331)</f>
        <v>4502</v>
      </c>
      <c r="F332" s="23">
        <f t="shared" si="50"/>
        <v>1279</v>
      </c>
      <c r="G332" s="26"/>
      <c r="H332" s="24">
        <f t="shared" si="50"/>
        <v>4708.5</v>
      </c>
      <c r="I332" s="23">
        <f t="shared" si="50"/>
        <v>1290</v>
      </c>
      <c r="J332" s="26"/>
      <c r="K332" s="24">
        <f t="shared" si="50"/>
        <v>4937.5</v>
      </c>
      <c r="L332" s="23">
        <f t="shared" si="50"/>
        <v>1286.75</v>
      </c>
      <c r="M332" s="26"/>
      <c r="N332" s="24">
        <f t="shared" si="50"/>
        <v>5077.75</v>
      </c>
      <c r="O332" s="13"/>
    </row>
    <row r="333" spans="1:15" x14ac:dyDescent="0.25">
      <c r="A333" s="12" t="s">
        <v>19</v>
      </c>
      <c r="B333" s="12"/>
      <c r="C333" s="18">
        <v>1354</v>
      </c>
      <c r="D333" s="19">
        <v>1777</v>
      </c>
      <c r="F333" s="18">
        <v>1413</v>
      </c>
      <c r="G333" s="19">
        <v>1795</v>
      </c>
      <c r="I333" s="18">
        <v>1264</v>
      </c>
      <c r="J333" s="19">
        <v>2012</v>
      </c>
      <c r="L333" s="18">
        <v>1359</v>
      </c>
      <c r="M333" s="19">
        <v>1662</v>
      </c>
      <c r="O333" s="13"/>
    </row>
    <row r="334" spans="1:15" x14ac:dyDescent="0.25">
      <c r="A334" s="12" t="s">
        <v>28</v>
      </c>
      <c r="B334" s="12"/>
      <c r="C334" s="18">
        <v>1382</v>
      </c>
      <c r="D334" s="19">
        <v>1710</v>
      </c>
      <c r="F334" s="18">
        <v>1370</v>
      </c>
      <c r="G334" s="19">
        <v>1832</v>
      </c>
      <c r="I334" s="18">
        <v>1331</v>
      </c>
      <c r="J334" s="19">
        <v>1843</v>
      </c>
      <c r="L334" s="18">
        <v>1224</v>
      </c>
      <c r="M334" s="19">
        <v>1597</v>
      </c>
      <c r="O334" s="13"/>
    </row>
    <row r="335" spans="1:15" x14ac:dyDescent="0.25">
      <c r="A335" s="12" t="s">
        <v>29</v>
      </c>
      <c r="B335" s="12"/>
      <c r="C335" s="18">
        <v>1333</v>
      </c>
      <c r="D335" s="19">
        <v>1808</v>
      </c>
      <c r="F335" s="18">
        <v>1319</v>
      </c>
      <c r="G335" s="19">
        <v>1821</v>
      </c>
      <c r="I335" s="18">
        <v>1399</v>
      </c>
      <c r="J335" s="19">
        <v>1982</v>
      </c>
      <c r="L335" s="18">
        <v>1284</v>
      </c>
      <c r="M335" s="19">
        <v>1723</v>
      </c>
      <c r="O335" s="13"/>
    </row>
    <row r="336" spans="1:15" x14ac:dyDescent="0.25">
      <c r="A336" s="12" t="s">
        <v>20</v>
      </c>
      <c r="B336" s="12"/>
      <c r="C336" s="18">
        <v>1286</v>
      </c>
      <c r="D336" s="19">
        <v>1740</v>
      </c>
      <c r="F336" s="18">
        <v>1360</v>
      </c>
      <c r="G336" s="19">
        <v>1977</v>
      </c>
      <c r="I336" s="18">
        <v>1387</v>
      </c>
      <c r="J336" s="19">
        <v>1781</v>
      </c>
      <c r="L336" s="18">
        <v>1387</v>
      </c>
      <c r="M336" s="19">
        <v>1639</v>
      </c>
      <c r="O336" s="13"/>
    </row>
    <row r="337" spans="1:15" x14ac:dyDescent="0.25">
      <c r="A337" s="12"/>
      <c r="B337" s="12" t="s">
        <v>11</v>
      </c>
      <c r="C337" s="25">
        <f>AVERAGE(C333:C336)</f>
        <v>1338.75</v>
      </c>
      <c r="D337" s="26">
        <f>AVERAGE(D328:D336)</f>
        <v>1754.625</v>
      </c>
      <c r="E337" s="27"/>
      <c r="F337" s="25">
        <f t="shared" ref="F337:L337" si="51">AVERAGE(F333:F336)</f>
        <v>1365.5</v>
      </c>
      <c r="G337" s="26">
        <f>AVERAGE(G328:G336)</f>
        <v>1814.5</v>
      </c>
      <c r="H337" s="27"/>
      <c r="I337" s="25">
        <f t="shared" si="51"/>
        <v>1345.25</v>
      </c>
      <c r="J337" s="26">
        <f>AVERAGE(J328:J336)</f>
        <v>1857.25</v>
      </c>
      <c r="K337" s="27"/>
      <c r="L337" s="25">
        <f t="shared" si="51"/>
        <v>1313.5</v>
      </c>
      <c r="M337" s="26">
        <f>AVERAGE(M328:M336)</f>
        <v>1644.375</v>
      </c>
      <c r="N337" s="27"/>
      <c r="O337" s="13"/>
    </row>
    <row r="338" spans="1:15" x14ac:dyDescent="0.25">
      <c r="O338" s="13"/>
    </row>
    <row r="339" spans="1:15" x14ac:dyDescent="0.25">
      <c r="A339" s="12" t="s">
        <v>16</v>
      </c>
      <c r="B339" s="12"/>
      <c r="C339" s="6">
        <v>1</v>
      </c>
      <c r="D339" s="6">
        <v>2</v>
      </c>
      <c r="E339" s="6">
        <v>3</v>
      </c>
      <c r="F339" s="6">
        <v>4</v>
      </c>
      <c r="G339" s="6">
        <v>5</v>
      </c>
      <c r="H339" s="6">
        <v>6</v>
      </c>
      <c r="I339" s="6">
        <v>7</v>
      </c>
      <c r="J339" s="6">
        <v>8</v>
      </c>
      <c r="K339" s="6">
        <v>9</v>
      </c>
      <c r="L339" s="6">
        <v>10</v>
      </c>
      <c r="M339" s="6">
        <v>11</v>
      </c>
      <c r="N339" s="6">
        <v>12</v>
      </c>
      <c r="O339" s="13">
        <v>28</v>
      </c>
    </row>
    <row r="340" spans="1:15" x14ac:dyDescent="0.25">
      <c r="A340" s="12" t="s">
        <v>17</v>
      </c>
      <c r="B340" s="12"/>
      <c r="C340" s="17">
        <v>1191</v>
      </c>
      <c r="D340" s="19">
        <v>1606</v>
      </c>
      <c r="E340" s="22">
        <v>4033</v>
      </c>
      <c r="F340" s="17">
        <v>1248</v>
      </c>
      <c r="G340" s="19">
        <v>1679</v>
      </c>
      <c r="H340" s="22">
        <v>5382</v>
      </c>
      <c r="I340" s="17">
        <v>1283</v>
      </c>
      <c r="J340" s="19">
        <v>1798</v>
      </c>
      <c r="K340" s="22">
        <v>5881</v>
      </c>
      <c r="L340" s="17">
        <v>1246</v>
      </c>
      <c r="M340" s="19">
        <v>1661</v>
      </c>
      <c r="N340" s="22">
        <v>5167</v>
      </c>
      <c r="O340" s="13"/>
    </row>
    <row r="341" spans="1:15" x14ac:dyDescent="0.25">
      <c r="A341" s="12" t="s">
        <v>21</v>
      </c>
      <c r="B341" s="12"/>
      <c r="C341" s="17">
        <v>1201</v>
      </c>
      <c r="D341" s="19">
        <v>1800</v>
      </c>
      <c r="E341" s="22">
        <v>4567</v>
      </c>
      <c r="F341" s="17">
        <v>1224</v>
      </c>
      <c r="G341" s="19">
        <v>1734</v>
      </c>
      <c r="H341" s="22">
        <v>3992</v>
      </c>
      <c r="I341" s="17">
        <v>1324</v>
      </c>
      <c r="J341" s="19">
        <v>1742</v>
      </c>
      <c r="K341" s="22">
        <v>4680</v>
      </c>
      <c r="L341" s="17">
        <v>1299</v>
      </c>
      <c r="M341" s="19">
        <v>1654</v>
      </c>
      <c r="N341" s="22">
        <v>4393</v>
      </c>
      <c r="O341" s="13"/>
    </row>
    <row r="342" spans="1:15" x14ac:dyDescent="0.25">
      <c r="A342" s="12" t="s">
        <v>23</v>
      </c>
      <c r="B342" s="12"/>
      <c r="C342" s="17">
        <v>1318</v>
      </c>
      <c r="D342" s="19">
        <v>1759</v>
      </c>
      <c r="E342" s="22">
        <v>4914</v>
      </c>
      <c r="F342" s="17">
        <v>1335</v>
      </c>
      <c r="G342" s="19">
        <v>1807</v>
      </c>
      <c r="H342" s="22">
        <v>4707</v>
      </c>
      <c r="I342" s="17">
        <v>1282</v>
      </c>
      <c r="J342" s="19">
        <v>1793</v>
      </c>
      <c r="K342" s="22">
        <v>4698</v>
      </c>
      <c r="L342" s="17">
        <v>1301</v>
      </c>
      <c r="M342" s="19">
        <v>1662</v>
      </c>
      <c r="N342" s="22">
        <v>5564</v>
      </c>
      <c r="O342" s="13"/>
    </row>
    <row r="343" spans="1:15" x14ac:dyDescent="0.25">
      <c r="A343" s="12" t="s">
        <v>25</v>
      </c>
      <c r="B343" s="12"/>
      <c r="C343" s="17">
        <v>1263</v>
      </c>
      <c r="D343" s="19">
        <v>1827</v>
      </c>
      <c r="E343" s="22">
        <v>4565</v>
      </c>
      <c r="F343" s="17">
        <v>1304</v>
      </c>
      <c r="G343" s="19">
        <v>1791</v>
      </c>
      <c r="H343" s="22">
        <v>4722</v>
      </c>
      <c r="I343" s="17">
        <v>1291</v>
      </c>
      <c r="J343" s="19">
        <v>1787</v>
      </c>
      <c r="K343" s="22">
        <v>4479</v>
      </c>
      <c r="L343" s="17">
        <v>1319</v>
      </c>
      <c r="M343" s="19">
        <v>1660</v>
      </c>
      <c r="N343" s="22">
        <v>5191</v>
      </c>
      <c r="O343" s="13"/>
    </row>
    <row r="344" spans="1:15" x14ac:dyDescent="0.25">
      <c r="A344" s="12"/>
      <c r="B344" s="12" t="s">
        <v>11</v>
      </c>
      <c r="C344" s="23">
        <f>AVERAGE(C340:C343)</f>
        <v>1243.25</v>
      </c>
      <c r="D344" s="26"/>
      <c r="E344" s="24">
        <f t="shared" ref="E344:N344" si="52">AVERAGE(E340:E343)</f>
        <v>4519.75</v>
      </c>
      <c r="F344" s="23">
        <f t="shared" si="52"/>
        <v>1277.75</v>
      </c>
      <c r="G344" s="26"/>
      <c r="H344" s="24">
        <f t="shared" si="52"/>
        <v>4700.75</v>
      </c>
      <c r="I344" s="23">
        <f t="shared" si="52"/>
        <v>1295</v>
      </c>
      <c r="J344" s="26"/>
      <c r="K344" s="24">
        <f t="shared" si="52"/>
        <v>4934.5</v>
      </c>
      <c r="L344" s="23">
        <f t="shared" si="52"/>
        <v>1291.25</v>
      </c>
      <c r="M344" s="26"/>
      <c r="N344" s="24">
        <f t="shared" si="52"/>
        <v>5078.75</v>
      </c>
      <c r="O344" s="13"/>
    </row>
    <row r="345" spans="1:15" x14ac:dyDescent="0.25">
      <c r="A345" s="12" t="s">
        <v>19</v>
      </c>
      <c r="B345" s="12"/>
      <c r="C345" s="18">
        <v>1342</v>
      </c>
      <c r="D345" s="19">
        <v>1775</v>
      </c>
      <c r="F345" s="18">
        <v>1412</v>
      </c>
      <c r="G345" s="19">
        <v>1803</v>
      </c>
      <c r="I345" s="18">
        <v>1272</v>
      </c>
      <c r="J345" s="19">
        <v>1989</v>
      </c>
      <c r="L345" s="18">
        <v>1379</v>
      </c>
      <c r="M345" s="19">
        <v>1660</v>
      </c>
      <c r="O345" s="13"/>
    </row>
    <row r="346" spans="1:15" x14ac:dyDescent="0.25">
      <c r="A346" s="12" t="s">
        <v>28</v>
      </c>
      <c r="B346" s="12"/>
      <c r="C346" s="18">
        <v>1377</v>
      </c>
      <c r="D346" s="19">
        <v>1711</v>
      </c>
      <c r="F346" s="18">
        <v>1344</v>
      </c>
      <c r="G346" s="19">
        <v>1823</v>
      </c>
      <c r="I346" s="18">
        <v>1314</v>
      </c>
      <c r="J346" s="19">
        <v>1824</v>
      </c>
      <c r="L346" s="18">
        <v>1221</v>
      </c>
      <c r="M346" s="19">
        <v>1587</v>
      </c>
      <c r="O346" s="13"/>
    </row>
    <row r="347" spans="1:15" x14ac:dyDescent="0.25">
      <c r="A347" s="12" t="s">
        <v>29</v>
      </c>
      <c r="B347" s="12"/>
      <c r="C347" s="18">
        <v>1309</v>
      </c>
      <c r="D347" s="19">
        <v>1884</v>
      </c>
      <c r="F347" s="18">
        <v>1325</v>
      </c>
      <c r="G347" s="19">
        <v>1852</v>
      </c>
      <c r="I347" s="18">
        <v>1372</v>
      </c>
      <c r="J347" s="19">
        <v>1989</v>
      </c>
      <c r="L347" s="18">
        <v>1286</v>
      </c>
      <c r="M347" s="19">
        <v>1705</v>
      </c>
      <c r="O347" s="13"/>
    </row>
    <row r="348" spans="1:15" x14ac:dyDescent="0.25">
      <c r="A348" s="12" t="s">
        <v>20</v>
      </c>
      <c r="B348" s="12"/>
      <c r="C348" s="18">
        <v>1272</v>
      </c>
      <c r="D348" s="19">
        <v>1719</v>
      </c>
      <c r="F348" s="18">
        <v>1310</v>
      </c>
      <c r="G348" s="19">
        <v>1917</v>
      </c>
      <c r="I348" s="18">
        <v>1366</v>
      </c>
      <c r="J348" s="19">
        <v>1784</v>
      </c>
      <c r="L348" s="18">
        <v>1381</v>
      </c>
      <c r="M348" s="19">
        <v>1595</v>
      </c>
      <c r="O348" s="13"/>
    </row>
    <row r="349" spans="1:15" x14ac:dyDescent="0.25">
      <c r="A349" s="12"/>
      <c r="B349" s="12" t="s">
        <v>11</v>
      </c>
      <c r="C349" s="25">
        <f>AVERAGE(C345:C348)</f>
        <v>1325</v>
      </c>
      <c r="D349" s="26">
        <f>AVERAGE(D340:D348)</f>
        <v>1760.125</v>
      </c>
      <c r="E349" s="27"/>
      <c r="F349" s="25">
        <f t="shared" ref="F349:L349" si="53">AVERAGE(F345:F348)</f>
        <v>1347.75</v>
      </c>
      <c r="G349" s="26">
        <f>AVERAGE(G340:G348)</f>
        <v>1800.75</v>
      </c>
      <c r="H349" s="27"/>
      <c r="I349" s="25">
        <f t="shared" si="53"/>
        <v>1331</v>
      </c>
      <c r="J349" s="26">
        <f>AVERAGE(J340:J348)</f>
        <v>1838.25</v>
      </c>
      <c r="K349" s="27"/>
      <c r="L349" s="25">
        <f t="shared" si="53"/>
        <v>1316.75</v>
      </c>
      <c r="M349" s="26">
        <f>AVERAGE(M340:M348)</f>
        <v>1648</v>
      </c>
      <c r="N349" s="27"/>
      <c r="O349" s="13"/>
    </row>
    <row r="350" spans="1:15" x14ac:dyDescent="0.25">
      <c r="O350" s="13"/>
    </row>
    <row r="351" spans="1:15" x14ac:dyDescent="0.25">
      <c r="A351" s="12" t="s">
        <v>16</v>
      </c>
      <c r="B351" s="12"/>
      <c r="C351" s="6">
        <v>1</v>
      </c>
      <c r="D351" s="6">
        <v>2</v>
      </c>
      <c r="E351" s="6">
        <v>3</v>
      </c>
      <c r="F351" s="6">
        <v>4</v>
      </c>
      <c r="G351" s="6">
        <v>5</v>
      </c>
      <c r="H351" s="6">
        <v>6</v>
      </c>
      <c r="I351" s="6">
        <v>7</v>
      </c>
      <c r="J351" s="6">
        <v>8</v>
      </c>
      <c r="K351" s="6">
        <v>9</v>
      </c>
      <c r="L351" s="6">
        <v>10</v>
      </c>
      <c r="M351" s="6">
        <v>11</v>
      </c>
      <c r="N351" s="6">
        <v>12</v>
      </c>
      <c r="O351" s="13">
        <v>29</v>
      </c>
    </row>
    <row r="352" spans="1:15" x14ac:dyDescent="0.25">
      <c r="A352" s="12" t="s">
        <v>17</v>
      </c>
      <c r="B352" s="12"/>
      <c r="C352" s="17">
        <v>1175</v>
      </c>
      <c r="D352" s="19">
        <v>1614</v>
      </c>
      <c r="E352" s="22">
        <v>3983</v>
      </c>
      <c r="F352" s="17">
        <v>1253</v>
      </c>
      <c r="G352" s="19">
        <v>1684</v>
      </c>
      <c r="H352" s="22">
        <v>5416</v>
      </c>
      <c r="I352" s="17">
        <v>1268</v>
      </c>
      <c r="J352" s="19">
        <v>1860</v>
      </c>
      <c r="K352" s="22">
        <v>5861</v>
      </c>
      <c r="L352" s="17">
        <v>1249</v>
      </c>
      <c r="M352" s="19">
        <v>1641</v>
      </c>
      <c r="N352" s="22">
        <v>5202</v>
      </c>
      <c r="O352" s="13"/>
    </row>
    <row r="353" spans="1:15" x14ac:dyDescent="0.25">
      <c r="A353" s="12" t="s">
        <v>21</v>
      </c>
      <c r="B353" s="12"/>
      <c r="C353" s="17">
        <v>1194</v>
      </c>
      <c r="D353" s="19">
        <v>1763</v>
      </c>
      <c r="E353" s="22">
        <v>4558</v>
      </c>
      <c r="F353" s="17">
        <v>1222</v>
      </c>
      <c r="G353" s="19">
        <v>1715</v>
      </c>
      <c r="H353" s="22">
        <v>3959</v>
      </c>
      <c r="I353" s="17">
        <v>1299</v>
      </c>
      <c r="J353" s="19">
        <v>1694</v>
      </c>
      <c r="K353" s="22">
        <v>4649</v>
      </c>
      <c r="L353" s="17">
        <v>1281</v>
      </c>
      <c r="M353" s="19">
        <v>1661</v>
      </c>
      <c r="N353" s="22">
        <v>4445</v>
      </c>
      <c r="O353" s="13"/>
    </row>
    <row r="354" spans="1:15" x14ac:dyDescent="0.25">
      <c r="A354" s="12" t="s">
        <v>23</v>
      </c>
      <c r="B354" s="12"/>
      <c r="C354" s="17">
        <v>1302</v>
      </c>
      <c r="D354" s="19">
        <v>1725</v>
      </c>
      <c r="E354" s="22">
        <v>4868</v>
      </c>
      <c r="F354" s="17">
        <v>1337</v>
      </c>
      <c r="G354" s="19">
        <v>1785</v>
      </c>
      <c r="H354" s="22">
        <v>4704</v>
      </c>
      <c r="I354" s="17">
        <v>1275</v>
      </c>
      <c r="J354" s="19">
        <v>1824</v>
      </c>
      <c r="K354" s="22">
        <v>4709</v>
      </c>
      <c r="L354" s="17">
        <v>1286</v>
      </c>
      <c r="M354" s="19">
        <v>1609</v>
      </c>
      <c r="N354" s="22">
        <v>5513</v>
      </c>
      <c r="O354" s="13"/>
    </row>
    <row r="355" spans="1:15" x14ac:dyDescent="0.25">
      <c r="A355" s="12" t="s">
        <v>25</v>
      </c>
      <c r="B355" s="12"/>
      <c r="C355" s="17">
        <v>1290</v>
      </c>
      <c r="D355" s="19">
        <v>1819</v>
      </c>
      <c r="E355" s="22">
        <v>4560</v>
      </c>
      <c r="F355" s="17">
        <v>1275</v>
      </c>
      <c r="G355" s="19">
        <v>1781</v>
      </c>
      <c r="H355" s="22">
        <v>4724</v>
      </c>
      <c r="I355" s="17">
        <v>1285</v>
      </c>
      <c r="J355" s="19">
        <v>1773</v>
      </c>
      <c r="K355" s="22">
        <v>4481</v>
      </c>
      <c r="L355" s="17">
        <v>1299</v>
      </c>
      <c r="M355" s="19">
        <v>1653</v>
      </c>
      <c r="N355" s="22">
        <v>5113</v>
      </c>
      <c r="O355" s="13"/>
    </row>
    <row r="356" spans="1:15" x14ac:dyDescent="0.25">
      <c r="A356" s="12"/>
      <c r="B356" s="12" t="s">
        <v>11</v>
      </c>
      <c r="C356" s="23">
        <f>AVERAGE(C352:C355)</f>
        <v>1240.25</v>
      </c>
      <c r="D356" s="26"/>
      <c r="E356" s="24">
        <f t="shared" ref="E356:N356" si="54">AVERAGE(E352:E355)</f>
        <v>4492.25</v>
      </c>
      <c r="F356" s="23">
        <f t="shared" si="54"/>
        <v>1271.75</v>
      </c>
      <c r="G356" s="26"/>
      <c r="H356" s="24">
        <f t="shared" si="54"/>
        <v>4700.75</v>
      </c>
      <c r="I356" s="23">
        <f t="shared" si="54"/>
        <v>1281.75</v>
      </c>
      <c r="J356" s="26"/>
      <c r="K356" s="24">
        <f t="shared" si="54"/>
        <v>4925</v>
      </c>
      <c r="L356" s="23">
        <f t="shared" si="54"/>
        <v>1278.75</v>
      </c>
      <c r="M356" s="26"/>
      <c r="N356" s="24">
        <f t="shared" si="54"/>
        <v>5068.25</v>
      </c>
      <c r="O356" s="13"/>
    </row>
    <row r="357" spans="1:15" x14ac:dyDescent="0.25">
      <c r="A357" s="12" t="s">
        <v>19</v>
      </c>
      <c r="B357" s="12"/>
      <c r="C357" s="18">
        <v>1340</v>
      </c>
      <c r="D357" s="19">
        <v>1778</v>
      </c>
      <c r="F357" s="18">
        <v>1384</v>
      </c>
      <c r="G357" s="19">
        <v>1759</v>
      </c>
      <c r="I357" s="18">
        <v>1252</v>
      </c>
      <c r="J357" s="19">
        <v>2032</v>
      </c>
      <c r="L357" s="18">
        <v>1360</v>
      </c>
      <c r="M357" s="19">
        <v>1666</v>
      </c>
      <c r="O357" s="13"/>
    </row>
    <row r="358" spans="1:15" x14ac:dyDescent="0.25">
      <c r="A358" s="12" t="s">
        <v>28</v>
      </c>
      <c r="B358" s="12"/>
      <c r="C358" s="18">
        <v>1374</v>
      </c>
      <c r="D358" s="19">
        <v>1713</v>
      </c>
      <c r="F358" s="18">
        <v>1327</v>
      </c>
      <c r="G358" s="19">
        <v>1831</v>
      </c>
      <c r="I358" s="18">
        <v>1303</v>
      </c>
      <c r="J358" s="19">
        <v>1839</v>
      </c>
      <c r="L358" s="18">
        <v>1233</v>
      </c>
      <c r="M358" s="19">
        <v>1585</v>
      </c>
      <c r="O358" s="13"/>
    </row>
    <row r="359" spans="1:15" x14ac:dyDescent="0.25">
      <c r="A359" s="12" t="s">
        <v>29</v>
      </c>
      <c r="B359" s="12"/>
      <c r="C359" s="18">
        <v>1318</v>
      </c>
      <c r="D359" s="19">
        <v>1873</v>
      </c>
      <c r="F359" s="18">
        <v>1318</v>
      </c>
      <c r="G359" s="19">
        <v>1798</v>
      </c>
      <c r="I359" s="18">
        <v>1391</v>
      </c>
      <c r="J359" s="19">
        <v>1937</v>
      </c>
      <c r="L359" s="18">
        <v>1265</v>
      </c>
      <c r="M359" s="19">
        <v>1726</v>
      </c>
      <c r="O359" s="13"/>
    </row>
    <row r="360" spans="1:15" x14ac:dyDescent="0.25">
      <c r="A360" s="12" t="s">
        <v>20</v>
      </c>
      <c r="B360" s="12"/>
      <c r="C360" s="18">
        <v>1276</v>
      </c>
      <c r="D360" s="19">
        <v>1698</v>
      </c>
      <c r="F360" s="18">
        <v>1314</v>
      </c>
      <c r="G360" s="19">
        <v>1913</v>
      </c>
      <c r="I360" s="18">
        <v>1364</v>
      </c>
      <c r="J360" s="19">
        <v>1802</v>
      </c>
      <c r="L360" s="18">
        <v>1383</v>
      </c>
      <c r="M360" s="19">
        <v>1612</v>
      </c>
      <c r="O360" s="13"/>
    </row>
    <row r="361" spans="1:15" x14ac:dyDescent="0.25">
      <c r="A361" s="12"/>
      <c r="B361" s="12" t="s">
        <v>11</v>
      </c>
      <c r="C361" s="25">
        <f>AVERAGE(C357:C360)</f>
        <v>1327</v>
      </c>
      <c r="D361" s="26">
        <f>AVERAGE(D352:D360)</f>
        <v>1747.875</v>
      </c>
      <c r="E361" s="27"/>
      <c r="F361" s="25">
        <f t="shared" ref="F361:L361" si="55">AVERAGE(F357:F360)</f>
        <v>1335.75</v>
      </c>
      <c r="G361" s="26">
        <f>AVERAGE(G352:G360)</f>
        <v>1783.25</v>
      </c>
      <c r="H361" s="27"/>
      <c r="I361" s="25">
        <f t="shared" si="55"/>
        <v>1327.5</v>
      </c>
      <c r="J361" s="26">
        <f>AVERAGE(J352:J360)</f>
        <v>1845.125</v>
      </c>
      <c r="K361" s="27"/>
      <c r="L361" s="25">
        <f t="shared" si="55"/>
        <v>1310.25</v>
      </c>
      <c r="M361" s="26">
        <f>AVERAGE(M352:M360)</f>
        <v>1644.125</v>
      </c>
      <c r="N361" s="27"/>
      <c r="O361" s="13"/>
    </row>
    <row r="362" spans="1:15" x14ac:dyDescent="0.25">
      <c r="O362" s="13"/>
    </row>
    <row r="363" spans="1:15" x14ac:dyDescent="0.25">
      <c r="A363" s="12" t="s">
        <v>16</v>
      </c>
      <c r="B363" s="12"/>
      <c r="C363" s="6">
        <v>1</v>
      </c>
      <c r="D363" s="6">
        <v>2</v>
      </c>
      <c r="E363" s="6">
        <v>3</v>
      </c>
      <c r="F363" s="6">
        <v>4</v>
      </c>
      <c r="G363" s="6">
        <v>5</v>
      </c>
      <c r="H363" s="6">
        <v>6</v>
      </c>
      <c r="I363" s="6">
        <v>7</v>
      </c>
      <c r="J363" s="6">
        <v>8</v>
      </c>
      <c r="K363" s="6">
        <v>9</v>
      </c>
      <c r="L363" s="6">
        <v>10</v>
      </c>
      <c r="M363" s="6">
        <v>11</v>
      </c>
      <c r="N363" s="6">
        <v>12</v>
      </c>
      <c r="O363" s="13">
        <v>30</v>
      </c>
    </row>
    <row r="364" spans="1:15" x14ac:dyDescent="0.25">
      <c r="A364" s="12" t="s">
        <v>17</v>
      </c>
      <c r="B364" s="12"/>
      <c r="C364" s="17">
        <v>1165</v>
      </c>
      <c r="D364" s="19">
        <v>1623</v>
      </c>
      <c r="E364" s="22">
        <v>4014</v>
      </c>
      <c r="F364" s="17">
        <v>1242</v>
      </c>
      <c r="G364" s="19">
        <v>1679</v>
      </c>
      <c r="H364" s="22">
        <v>5331</v>
      </c>
      <c r="I364" s="17">
        <v>1285</v>
      </c>
      <c r="J364" s="19">
        <v>1823</v>
      </c>
      <c r="K364" s="22">
        <v>5822</v>
      </c>
      <c r="L364" s="17">
        <v>1252</v>
      </c>
      <c r="M364" s="19">
        <v>1644</v>
      </c>
      <c r="N364" s="22">
        <v>5155</v>
      </c>
      <c r="O364" s="13"/>
    </row>
    <row r="365" spans="1:15" x14ac:dyDescent="0.25">
      <c r="A365" s="12" t="s">
        <v>21</v>
      </c>
      <c r="B365" s="12"/>
      <c r="C365" s="17">
        <v>1210</v>
      </c>
      <c r="D365" s="19">
        <v>1769</v>
      </c>
      <c r="E365" s="22">
        <v>4544</v>
      </c>
      <c r="F365" s="17">
        <v>1213</v>
      </c>
      <c r="G365" s="19">
        <v>1731</v>
      </c>
      <c r="H365" s="22">
        <v>3944</v>
      </c>
      <c r="I365" s="17">
        <v>1304</v>
      </c>
      <c r="J365" s="19">
        <v>1734</v>
      </c>
      <c r="K365" s="22">
        <v>4663</v>
      </c>
      <c r="L365" s="17">
        <v>1292</v>
      </c>
      <c r="M365" s="19">
        <v>1635</v>
      </c>
      <c r="N365" s="22">
        <v>4479</v>
      </c>
      <c r="O365" s="13"/>
    </row>
    <row r="366" spans="1:15" x14ac:dyDescent="0.25">
      <c r="A366" s="12" t="s">
        <v>23</v>
      </c>
      <c r="B366" s="12"/>
      <c r="C366" s="17">
        <v>1270</v>
      </c>
      <c r="D366" s="19">
        <v>1755</v>
      </c>
      <c r="E366" s="22">
        <v>4846</v>
      </c>
      <c r="F366" s="17">
        <v>1321</v>
      </c>
      <c r="G366" s="19">
        <v>1788</v>
      </c>
      <c r="H366" s="22">
        <v>4662</v>
      </c>
      <c r="I366" s="17">
        <v>1278</v>
      </c>
      <c r="J366" s="19">
        <v>1775</v>
      </c>
      <c r="K366" s="22">
        <v>4663</v>
      </c>
      <c r="L366" s="17">
        <v>1292</v>
      </c>
      <c r="M366" s="19">
        <v>1639</v>
      </c>
      <c r="N366" s="22">
        <v>5553</v>
      </c>
      <c r="O366" s="13"/>
    </row>
    <row r="367" spans="1:15" x14ac:dyDescent="0.25">
      <c r="A367" s="12" t="s">
        <v>25</v>
      </c>
      <c r="B367" s="12"/>
      <c r="C367" s="17">
        <v>1273</v>
      </c>
      <c r="D367" s="19">
        <v>1764</v>
      </c>
      <c r="E367" s="22">
        <v>4697</v>
      </c>
      <c r="F367" s="17">
        <v>1280</v>
      </c>
      <c r="G367" s="19">
        <v>1809</v>
      </c>
      <c r="H367" s="22">
        <v>4691</v>
      </c>
      <c r="I367" s="17">
        <v>1274</v>
      </c>
      <c r="J367" s="19">
        <v>1753</v>
      </c>
      <c r="K367" s="22">
        <v>4473</v>
      </c>
      <c r="L367" s="17">
        <v>1294</v>
      </c>
      <c r="M367" s="19">
        <v>1664</v>
      </c>
      <c r="N367" s="22">
        <v>5185</v>
      </c>
      <c r="O367" s="13"/>
    </row>
    <row r="368" spans="1:15" x14ac:dyDescent="0.25">
      <c r="A368" s="12"/>
      <c r="B368" s="12" t="s">
        <v>11</v>
      </c>
      <c r="C368" s="23">
        <f>AVERAGE(C364:C367)</f>
        <v>1229.5</v>
      </c>
      <c r="D368" s="26"/>
      <c r="E368" s="24">
        <f t="shared" ref="E368:N368" si="56">AVERAGE(E364:E367)</f>
        <v>4525.25</v>
      </c>
      <c r="F368" s="23">
        <f t="shared" si="56"/>
        <v>1264</v>
      </c>
      <c r="G368" s="26"/>
      <c r="H368" s="24">
        <f t="shared" si="56"/>
        <v>4657</v>
      </c>
      <c r="I368" s="23">
        <f t="shared" si="56"/>
        <v>1285.25</v>
      </c>
      <c r="J368" s="26"/>
      <c r="K368" s="24">
        <f t="shared" si="56"/>
        <v>4905.25</v>
      </c>
      <c r="L368" s="23">
        <f t="shared" si="56"/>
        <v>1282.5</v>
      </c>
      <c r="M368" s="26"/>
      <c r="N368" s="24">
        <f t="shared" si="56"/>
        <v>5093</v>
      </c>
      <c r="O368" s="13"/>
    </row>
    <row r="369" spans="1:15" x14ac:dyDescent="0.25">
      <c r="A369" s="12" t="s">
        <v>19</v>
      </c>
      <c r="B369" s="12"/>
      <c r="C369" s="18">
        <v>1316</v>
      </c>
      <c r="D369" s="19">
        <v>1781</v>
      </c>
      <c r="F369" s="18">
        <v>1392</v>
      </c>
      <c r="G369" s="19">
        <v>1792</v>
      </c>
      <c r="I369" s="18">
        <v>1255</v>
      </c>
      <c r="J369" s="19">
        <v>2091</v>
      </c>
      <c r="L369" s="18">
        <v>1368</v>
      </c>
      <c r="M369" s="19">
        <v>1633</v>
      </c>
      <c r="O369" s="13"/>
    </row>
    <row r="370" spans="1:15" x14ac:dyDescent="0.25">
      <c r="A370" s="12" t="s">
        <v>28</v>
      </c>
      <c r="B370" s="12"/>
      <c r="C370" s="18">
        <v>1367</v>
      </c>
      <c r="D370" s="19">
        <v>1718</v>
      </c>
      <c r="F370" s="18">
        <v>1343</v>
      </c>
      <c r="G370" s="19">
        <v>1797</v>
      </c>
      <c r="I370" s="18">
        <v>1308</v>
      </c>
      <c r="J370" s="19">
        <v>1899</v>
      </c>
      <c r="L370" s="18">
        <v>1213</v>
      </c>
      <c r="M370" s="19">
        <v>1595</v>
      </c>
      <c r="O370" s="13"/>
    </row>
    <row r="371" spans="1:15" x14ac:dyDescent="0.25">
      <c r="A371" s="12" t="s">
        <v>29</v>
      </c>
      <c r="B371" s="12"/>
      <c r="C371" s="18">
        <v>1311</v>
      </c>
      <c r="D371" s="19">
        <v>1863</v>
      </c>
      <c r="F371" s="18">
        <v>1325</v>
      </c>
      <c r="G371" s="19">
        <v>1797</v>
      </c>
      <c r="I371" s="18">
        <v>1399</v>
      </c>
      <c r="J371" s="19">
        <v>1966</v>
      </c>
      <c r="L371" s="18">
        <v>1262</v>
      </c>
      <c r="M371" s="19">
        <v>1738</v>
      </c>
      <c r="O371" s="13"/>
    </row>
    <row r="372" spans="1:15" x14ac:dyDescent="0.25">
      <c r="A372" s="12" t="s">
        <v>20</v>
      </c>
      <c r="B372" s="12"/>
      <c r="C372" s="18">
        <v>1273</v>
      </c>
      <c r="D372" s="19">
        <v>1719</v>
      </c>
      <c r="F372" s="18">
        <v>1325</v>
      </c>
      <c r="G372" s="19">
        <v>1972</v>
      </c>
      <c r="I372" s="18">
        <v>1336</v>
      </c>
      <c r="J372" s="19">
        <v>1797</v>
      </c>
      <c r="L372" s="18">
        <v>1395</v>
      </c>
      <c r="M372" s="19">
        <v>1607</v>
      </c>
      <c r="O372" s="13"/>
    </row>
    <row r="373" spans="1:15" x14ac:dyDescent="0.25">
      <c r="A373" s="12"/>
      <c r="B373" s="12" t="s">
        <v>11</v>
      </c>
      <c r="C373" s="25">
        <f>AVERAGE(C369:C372)</f>
        <v>1316.75</v>
      </c>
      <c r="D373" s="26">
        <f>AVERAGE(D364:D372)</f>
        <v>1749</v>
      </c>
      <c r="E373" s="27"/>
      <c r="F373" s="25">
        <f t="shared" ref="F373:L373" si="57">AVERAGE(F369:F372)</f>
        <v>1346.25</v>
      </c>
      <c r="G373" s="26">
        <f>AVERAGE(G364:G372)</f>
        <v>1795.625</v>
      </c>
      <c r="H373" s="27"/>
      <c r="I373" s="25">
        <f t="shared" si="57"/>
        <v>1324.5</v>
      </c>
      <c r="J373" s="26">
        <f>AVERAGE(J364:J372)</f>
        <v>1854.75</v>
      </c>
      <c r="K373" s="27"/>
      <c r="L373" s="25">
        <f t="shared" si="57"/>
        <v>1309.5</v>
      </c>
      <c r="M373" s="26">
        <f>AVERAGE(M364:M372)</f>
        <v>1644.375</v>
      </c>
      <c r="N373" s="27"/>
      <c r="O373" s="13"/>
    </row>
    <row r="374" spans="1:15" x14ac:dyDescent="0.25">
      <c r="O374" s="13"/>
    </row>
    <row r="375" spans="1:15" x14ac:dyDescent="0.25">
      <c r="A375" s="12" t="s">
        <v>16</v>
      </c>
      <c r="B375" s="12"/>
      <c r="C375" s="6">
        <v>1</v>
      </c>
      <c r="D375" s="6">
        <v>2</v>
      </c>
      <c r="E375" s="6">
        <v>3</v>
      </c>
      <c r="F375" s="6">
        <v>4</v>
      </c>
      <c r="G375" s="6">
        <v>5</v>
      </c>
      <c r="H375" s="6">
        <v>6</v>
      </c>
      <c r="I375" s="6">
        <v>7</v>
      </c>
      <c r="J375" s="6">
        <v>8</v>
      </c>
      <c r="K375" s="6">
        <v>9</v>
      </c>
      <c r="L375" s="6">
        <v>10</v>
      </c>
      <c r="M375" s="6">
        <v>11</v>
      </c>
      <c r="N375" s="6">
        <v>12</v>
      </c>
      <c r="O375" s="13">
        <v>31</v>
      </c>
    </row>
    <row r="376" spans="1:15" x14ac:dyDescent="0.25">
      <c r="A376" s="12" t="s">
        <v>17</v>
      </c>
      <c r="B376" s="12"/>
      <c r="C376" s="17">
        <v>1173</v>
      </c>
      <c r="D376" s="19">
        <v>1610</v>
      </c>
      <c r="E376" s="22">
        <v>3967</v>
      </c>
      <c r="F376" s="17">
        <v>1242</v>
      </c>
      <c r="G376" s="19">
        <v>1689</v>
      </c>
      <c r="H376" s="22">
        <v>5385</v>
      </c>
      <c r="I376" s="17">
        <v>1290</v>
      </c>
      <c r="J376" s="19">
        <v>1909</v>
      </c>
      <c r="K376" s="22">
        <v>5907</v>
      </c>
      <c r="L376" s="17">
        <v>1261</v>
      </c>
      <c r="M376" s="19">
        <v>1652</v>
      </c>
      <c r="N376" s="22">
        <v>5140</v>
      </c>
      <c r="O376" s="13"/>
    </row>
    <row r="377" spans="1:15" x14ac:dyDescent="0.25">
      <c r="A377" s="12" t="s">
        <v>21</v>
      </c>
      <c r="B377" s="12"/>
      <c r="C377" s="17">
        <v>1209</v>
      </c>
      <c r="D377" s="19">
        <v>1783</v>
      </c>
      <c r="E377" s="22">
        <v>4519</v>
      </c>
      <c r="F377" s="17">
        <v>1212</v>
      </c>
      <c r="G377" s="19">
        <v>1726</v>
      </c>
      <c r="H377" s="22">
        <v>4015</v>
      </c>
      <c r="I377" s="17">
        <v>1290</v>
      </c>
      <c r="J377" s="19">
        <v>1728</v>
      </c>
      <c r="K377" s="22">
        <v>4635</v>
      </c>
      <c r="L377" s="17">
        <v>1273</v>
      </c>
      <c r="M377" s="19">
        <v>1644</v>
      </c>
      <c r="N377" s="22">
        <v>4441</v>
      </c>
      <c r="O377" s="13"/>
    </row>
    <row r="378" spans="1:15" x14ac:dyDescent="0.25">
      <c r="A378" s="12" t="s">
        <v>23</v>
      </c>
      <c r="B378" s="12"/>
      <c r="C378" s="17">
        <v>1278</v>
      </c>
      <c r="D378" s="19">
        <v>1728</v>
      </c>
      <c r="E378" s="22">
        <v>4851</v>
      </c>
      <c r="F378" s="17">
        <v>1296</v>
      </c>
      <c r="G378" s="19">
        <v>1772</v>
      </c>
      <c r="H378" s="22">
        <v>4659</v>
      </c>
      <c r="I378" s="17">
        <v>1261</v>
      </c>
      <c r="J378" s="19">
        <v>1788</v>
      </c>
      <c r="K378" s="22">
        <v>4657</v>
      </c>
      <c r="L378" s="17">
        <v>1298</v>
      </c>
      <c r="M378" s="19">
        <v>1609</v>
      </c>
      <c r="N378" s="22">
        <v>5503</v>
      </c>
      <c r="O378" s="13"/>
    </row>
    <row r="379" spans="1:15" x14ac:dyDescent="0.25">
      <c r="A379" s="12" t="s">
        <v>25</v>
      </c>
      <c r="B379" s="12"/>
      <c r="C379" s="17">
        <v>1246</v>
      </c>
      <c r="D379" s="19">
        <v>1808</v>
      </c>
      <c r="E379" s="22">
        <v>4652</v>
      </c>
      <c r="F379" s="17">
        <v>1301</v>
      </c>
      <c r="G379" s="19">
        <v>1777</v>
      </c>
      <c r="H379" s="22">
        <v>4737</v>
      </c>
      <c r="I379" s="17">
        <v>1284</v>
      </c>
      <c r="J379" s="19">
        <v>1741</v>
      </c>
      <c r="K379" s="22">
        <v>4482</v>
      </c>
      <c r="L379" s="17">
        <v>1314</v>
      </c>
      <c r="M379" s="19">
        <v>1691</v>
      </c>
      <c r="N379" s="22">
        <v>5198</v>
      </c>
      <c r="O379" s="13"/>
    </row>
    <row r="380" spans="1:15" x14ac:dyDescent="0.25">
      <c r="A380" s="12"/>
      <c r="B380" s="12" t="s">
        <v>11</v>
      </c>
      <c r="C380" s="23">
        <f>AVERAGE(C376:C379)</f>
        <v>1226.5</v>
      </c>
      <c r="D380" s="26"/>
      <c r="E380" s="24">
        <f t="shared" ref="E380:N380" si="58">AVERAGE(E376:E379)</f>
        <v>4497.25</v>
      </c>
      <c r="F380" s="23">
        <f t="shared" si="58"/>
        <v>1262.75</v>
      </c>
      <c r="G380" s="26"/>
      <c r="H380" s="24">
        <f t="shared" si="58"/>
        <v>4699</v>
      </c>
      <c r="I380" s="23">
        <f t="shared" si="58"/>
        <v>1281.25</v>
      </c>
      <c r="J380" s="26"/>
      <c r="K380" s="24">
        <f t="shared" si="58"/>
        <v>4920.25</v>
      </c>
      <c r="L380" s="23">
        <f t="shared" si="58"/>
        <v>1286.5</v>
      </c>
      <c r="M380" s="26"/>
      <c r="N380" s="24">
        <f t="shared" si="58"/>
        <v>5070.5</v>
      </c>
      <c r="O380" s="13"/>
    </row>
    <row r="381" spans="1:15" x14ac:dyDescent="0.25">
      <c r="A381" s="12" t="s">
        <v>19</v>
      </c>
      <c r="B381" s="12"/>
      <c r="C381" s="18">
        <v>1332</v>
      </c>
      <c r="D381" s="19">
        <v>1766</v>
      </c>
      <c r="F381" s="18">
        <v>1400</v>
      </c>
      <c r="G381" s="19">
        <v>1770</v>
      </c>
      <c r="I381" s="18">
        <v>1249</v>
      </c>
      <c r="J381" s="19">
        <v>2013</v>
      </c>
      <c r="L381" s="18">
        <v>1364</v>
      </c>
      <c r="M381" s="19">
        <v>1652</v>
      </c>
      <c r="O381" s="13"/>
    </row>
    <row r="382" spans="1:15" x14ac:dyDescent="0.25">
      <c r="A382" s="12" t="s">
        <v>28</v>
      </c>
      <c r="B382" s="12"/>
      <c r="C382" s="18">
        <v>1378</v>
      </c>
      <c r="D382" s="19">
        <v>1716</v>
      </c>
      <c r="F382" s="18">
        <v>1332</v>
      </c>
      <c r="G382" s="19">
        <v>1833</v>
      </c>
      <c r="I382" s="18">
        <v>1315</v>
      </c>
      <c r="J382" s="19">
        <v>1851</v>
      </c>
      <c r="L382" s="18">
        <v>1200</v>
      </c>
      <c r="M382" s="19">
        <v>1569</v>
      </c>
      <c r="O382" s="13"/>
    </row>
    <row r="383" spans="1:15" x14ac:dyDescent="0.25">
      <c r="A383" s="12" t="s">
        <v>29</v>
      </c>
      <c r="B383" s="12"/>
      <c r="C383" s="18">
        <v>1316</v>
      </c>
      <c r="D383" s="19">
        <v>1872</v>
      </c>
      <c r="F383" s="18">
        <v>1334</v>
      </c>
      <c r="G383" s="19">
        <v>1818</v>
      </c>
      <c r="I383" s="18">
        <v>1380</v>
      </c>
      <c r="J383" s="19">
        <v>1961</v>
      </c>
      <c r="L383" s="18">
        <v>1269</v>
      </c>
      <c r="M383" s="19">
        <v>1732</v>
      </c>
      <c r="O383" s="13"/>
    </row>
    <row r="384" spans="1:15" x14ac:dyDescent="0.25">
      <c r="A384" s="12" t="s">
        <v>20</v>
      </c>
      <c r="B384" s="12"/>
      <c r="C384" s="18">
        <v>1288</v>
      </c>
      <c r="D384" s="19">
        <v>1775</v>
      </c>
      <c r="F384" s="18">
        <v>1294</v>
      </c>
      <c r="G384" s="19">
        <v>1972</v>
      </c>
      <c r="I384" s="18">
        <v>1364</v>
      </c>
      <c r="J384" s="19">
        <v>1787</v>
      </c>
      <c r="L384" s="18">
        <v>1391</v>
      </c>
      <c r="M384" s="19">
        <v>1611</v>
      </c>
      <c r="O384" s="13"/>
    </row>
    <row r="385" spans="1:15" x14ac:dyDescent="0.25">
      <c r="A385" s="12"/>
      <c r="B385" s="12" t="s">
        <v>11</v>
      </c>
      <c r="C385" s="25">
        <f>AVERAGE(C381:C384)</f>
        <v>1328.5</v>
      </c>
      <c r="D385" s="26">
        <f>AVERAGE(D376:D384)</f>
        <v>1757.25</v>
      </c>
      <c r="E385" s="27"/>
      <c r="F385" s="25">
        <f t="shared" ref="F385:L385" si="59">AVERAGE(F381:F384)</f>
        <v>1340</v>
      </c>
      <c r="G385" s="26">
        <f>AVERAGE(G376:G384)</f>
        <v>1794.625</v>
      </c>
      <c r="H385" s="27"/>
      <c r="I385" s="25">
        <f t="shared" si="59"/>
        <v>1327</v>
      </c>
      <c r="J385" s="26">
        <f>AVERAGE(J376:J384)</f>
        <v>1847.25</v>
      </c>
      <c r="K385" s="27"/>
      <c r="L385" s="25">
        <f t="shared" si="59"/>
        <v>1306</v>
      </c>
      <c r="M385" s="26">
        <f>AVERAGE(M376:M384)</f>
        <v>1645</v>
      </c>
      <c r="N385" s="27"/>
      <c r="O385" s="13"/>
    </row>
    <row r="386" spans="1:15" x14ac:dyDescent="0.25">
      <c r="O386" s="13"/>
    </row>
    <row r="387" spans="1:15" x14ac:dyDescent="0.25">
      <c r="A387" s="12" t="s">
        <v>16</v>
      </c>
      <c r="B387" s="12"/>
      <c r="C387" s="6">
        <v>1</v>
      </c>
      <c r="D387" s="6">
        <v>2</v>
      </c>
      <c r="E387" s="6">
        <v>3</v>
      </c>
      <c r="F387" s="6">
        <v>4</v>
      </c>
      <c r="G387" s="6">
        <v>5</v>
      </c>
      <c r="H387" s="6">
        <v>6</v>
      </c>
      <c r="I387" s="6">
        <v>7</v>
      </c>
      <c r="J387" s="6">
        <v>8</v>
      </c>
      <c r="K387" s="6">
        <v>9</v>
      </c>
      <c r="L387" s="6">
        <v>10</v>
      </c>
      <c r="M387" s="6">
        <v>11</v>
      </c>
      <c r="N387" s="6">
        <v>12</v>
      </c>
      <c r="O387" s="13">
        <v>32</v>
      </c>
    </row>
    <row r="388" spans="1:15" x14ac:dyDescent="0.25">
      <c r="A388" s="12" t="s">
        <v>17</v>
      </c>
      <c r="B388" s="12"/>
      <c r="C388" s="17">
        <v>1163</v>
      </c>
      <c r="D388" s="19">
        <v>1624</v>
      </c>
      <c r="E388" s="22">
        <v>4010</v>
      </c>
      <c r="F388" s="17">
        <v>1221</v>
      </c>
      <c r="G388" s="19">
        <v>1678</v>
      </c>
      <c r="H388" s="22">
        <v>5273</v>
      </c>
      <c r="I388" s="17">
        <v>1267</v>
      </c>
      <c r="J388" s="19">
        <v>1715</v>
      </c>
      <c r="K388" s="22">
        <v>5883</v>
      </c>
      <c r="L388" s="17">
        <v>1249</v>
      </c>
      <c r="M388" s="19">
        <v>1637</v>
      </c>
      <c r="N388" s="22">
        <v>5157</v>
      </c>
      <c r="O388" s="13"/>
    </row>
    <row r="389" spans="1:15" x14ac:dyDescent="0.25">
      <c r="A389" s="12" t="s">
        <v>21</v>
      </c>
      <c r="B389" s="12"/>
      <c r="C389" s="17">
        <v>1194</v>
      </c>
      <c r="D389" s="19">
        <v>1764</v>
      </c>
      <c r="E389" s="22">
        <v>4526</v>
      </c>
      <c r="F389" s="17">
        <v>1211</v>
      </c>
      <c r="G389" s="19">
        <v>1746</v>
      </c>
      <c r="H389" s="22">
        <v>3969</v>
      </c>
      <c r="I389" s="17">
        <v>1309</v>
      </c>
      <c r="J389" s="19">
        <v>1724</v>
      </c>
      <c r="K389" s="22">
        <v>4689</v>
      </c>
      <c r="L389" s="17">
        <v>1284</v>
      </c>
      <c r="M389" s="19">
        <v>1634</v>
      </c>
      <c r="N389" s="22">
        <v>4441</v>
      </c>
      <c r="O389" s="13"/>
    </row>
    <row r="390" spans="1:15" x14ac:dyDescent="0.25">
      <c r="A390" s="12" t="s">
        <v>23</v>
      </c>
      <c r="B390" s="12"/>
      <c r="C390" s="17">
        <v>1298</v>
      </c>
      <c r="D390" s="19">
        <v>1773</v>
      </c>
      <c r="E390" s="22">
        <v>4919</v>
      </c>
      <c r="F390" s="17">
        <v>1313</v>
      </c>
      <c r="G390" s="19">
        <v>1821</v>
      </c>
      <c r="H390" s="22">
        <v>4690</v>
      </c>
      <c r="I390" s="17">
        <v>1272</v>
      </c>
      <c r="J390" s="19">
        <v>1800</v>
      </c>
      <c r="K390" s="22">
        <v>4715</v>
      </c>
      <c r="L390" s="17">
        <v>1305</v>
      </c>
      <c r="M390" s="19">
        <v>1635</v>
      </c>
      <c r="N390" s="22">
        <v>5531</v>
      </c>
      <c r="O390" s="13"/>
    </row>
    <row r="391" spans="1:15" x14ac:dyDescent="0.25">
      <c r="A391" s="12" t="s">
        <v>25</v>
      </c>
      <c r="B391" s="12"/>
      <c r="C391" s="17">
        <v>1248</v>
      </c>
      <c r="D391" s="19">
        <v>1810</v>
      </c>
      <c r="E391" s="22">
        <v>4611</v>
      </c>
      <c r="F391" s="17">
        <v>1309</v>
      </c>
      <c r="G391" s="19">
        <v>1777</v>
      </c>
      <c r="H391" s="22">
        <v>4668</v>
      </c>
      <c r="I391" s="17">
        <v>1289</v>
      </c>
      <c r="J391" s="19">
        <v>1771</v>
      </c>
      <c r="K391" s="22">
        <v>4470</v>
      </c>
      <c r="L391" s="17">
        <v>1307</v>
      </c>
      <c r="M391" s="19">
        <v>1684</v>
      </c>
      <c r="N391" s="22">
        <v>5205</v>
      </c>
      <c r="O391" s="13"/>
    </row>
    <row r="392" spans="1:15" x14ac:dyDescent="0.25">
      <c r="A392" s="12"/>
      <c r="B392" s="12" t="s">
        <v>11</v>
      </c>
      <c r="C392" s="23">
        <f>AVERAGE(C388:C391)</f>
        <v>1225.75</v>
      </c>
      <c r="D392" s="26"/>
      <c r="E392" s="24">
        <f t="shared" ref="E392:N392" si="60">AVERAGE(E388:E391)</f>
        <v>4516.5</v>
      </c>
      <c r="F392" s="23">
        <f t="shared" si="60"/>
        <v>1263.5</v>
      </c>
      <c r="G392" s="26"/>
      <c r="H392" s="24">
        <f t="shared" si="60"/>
        <v>4650</v>
      </c>
      <c r="I392" s="23">
        <f t="shared" si="60"/>
        <v>1284.25</v>
      </c>
      <c r="J392" s="26"/>
      <c r="K392" s="24">
        <f t="shared" si="60"/>
        <v>4939.25</v>
      </c>
      <c r="L392" s="23">
        <f t="shared" si="60"/>
        <v>1286.25</v>
      </c>
      <c r="M392" s="26"/>
      <c r="N392" s="24">
        <f t="shared" si="60"/>
        <v>5083.5</v>
      </c>
      <c r="O392" s="13"/>
    </row>
    <row r="393" spans="1:15" x14ac:dyDescent="0.25">
      <c r="A393" s="12" t="s">
        <v>19</v>
      </c>
      <c r="B393" s="12"/>
      <c r="C393" s="18">
        <v>1326</v>
      </c>
      <c r="D393" s="19">
        <v>1766</v>
      </c>
      <c r="F393" s="18">
        <v>1378</v>
      </c>
      <c r="G393" s="19">
        <v>1766</v>
      </c>
      <c r="I393" s="18">
        <v>1287</v>
      </c>
      <c r="J393" s="19">
        <v>1972</v>
      </c>
      <c r="L393" s="18">
        <v>1358</v>
      </c>
      <c r="M393" s="19">
        <v>1673</v>
      </c>
      <c r="O393" s="13"/>
    </row>
    <row r="394" spans="1:15" x14ac:dyDescent="0.25">
      <c r="A394" s="12" t="s">
        <v>28</v>
      </c>
      <c r="B394" s="12"/>
      <c r="C394" s="18">
        <v>1347</v>
      </c>
      <c r="D394" s="19">
        <v>1746</v>
      </c>
      <c r="F394" s="18">
        <v>1353</v>
      </c>
      <c r="G394" s="19">
        <v>1808</v>
      </c>
      <c r="I394" s="18">
        <v>1310</v>
      </c>
      <c r="J394" s="19">
        <v>1878</v>
      </c>
      <c r="L394" s="18">
        <v>1211</v>
      </c>
      <c r="M394" s="19">
        <v>1571</v>
      </c>
      <c r="O394" s="13"/>
    </row>
    <row r="395" spans="1:15" x14ac:dyDescent="0.25">
      <c r="A395" s="12" t="s">
        <v>29</v>
      </c>
      <c r="B395" s="12"/>
      <c r="C395" s="18">
        <v>1302</v>
      </c>
      <c r="D395" s="19">
        <v>1787</v>
      </c>
      <c r="F395" s="18">
        <v>1317</v>
      </c>
      <c r="G395" s="19">
        <v>1809</v>
      </c>
      <c r="I395" s="18">
        <v>1369</v>
      </c>
      <c r="J395" s="19">
        <v>1922</v>
      </c>
      <c r="L395" s="18">
        <v>1279</v>
      </c>
      <c r="M395" s="19">
        <v>1727</v>
      </c>
      <c r="O395" s="13"/>
    </row>
    <row r="396" spans="1:15" x14ac:dyDescent="0.25">
      <c r="A396" s="12" t="s">
        <v>20</v>
      </c>
      <c r="B396" s="12"/>
      <c r="C396" s="18">
        <v>1243</v>
      </c>
      <c r="D396" s="19">
        <v>1706</v>
      </c>
      <c r="F396" s="18">
        <v>1329</v>
      </c>
      <c r="G396" s="19">
        <v>1920</v>
      </c>
      <c r="I396" s="18">
        <v>1343</v>
      </c>
      <c r="J396" s="19">
        <v>1786</v>
      </c>
      <c r="L396" s="18">
        <v>1354</v>
      </c>
      <c r="M396" s="19">
        <v>1602</v>
      </c>
      <c r="O396" s="13"/>
    </row>
    <row r="397" spans="1:15" x14ac:dyDescent="0.25">
      <c r="A397" s="12"/>
      <c r="B397" s="12" t="s">
        <v>11</v>
      </c>
      <c r="C397" s="25">
        <f>AVERAGE(C393:C396)</f>
        <v>1304.5</v>
      </c>
      <c r="D397" s="26">
        <f>AVERAGE(D388:D396)</f>
        <v>1747</v>
      </c>
      <c r="E397" s="27"/>
      <c r="F397" s="25">
        <f t="shared" ref="F397:L397" si="61">AVERAGE(F393:F396)</f>
        <v>1344.25</v>
      </c>
      <c r="G397" s="26">
        <f>AVERAGE(G388:G396)</f>
        <v>1790.625</v>
      </c>
      <c r="H397" s="27"/>
      <c r="I397" s="25">
        <f t="shared" si="61"/>
        <v>1327.25</v>
      </c>
      <c r="J397" s="26">
        <f>AVERAGE(J388:J396)</f>
        <v>1821</v>
      </c>
      <c r="K397" s="27"/>
      <c r="L397" s="25">
        <f t="shared" si="61"/>
        <v>1300.5</v>
      </c>
      <c r="M397" s="26">
        <f>AVERAGE(M388:M396)</f>
        <v>1645.375</v>
      </c>
      <c r="N397" s="27"/>
      <c r="O397" s="13"/>
    </row>
    <row r="398" spans="1:15" x14ac:dyDescent="0.25">
      <c r="O398" s="13"/>
    </row>
    <row r="399" spans="1:15" x14ac:dyDescent="0.25">
      <c r="A399" s="12" t="s">
        <v>16</v>
      </c>
      <c r="B399" s="12"/>
      <c r="C399" s="6">
        <v>1</v>
      </c>
      <c r="D399" s="6">
        <v>2</v>
      </c>
      <c r="E399" s="6">
        <v>3</v>
      </c>
      <c r="F399" s="6">
        <v>4</v>
      </c>
      <c r="G399" s="6">
        <v>5</v>
      </c>
      <c r="H399" s="6">
        <v>6</v>
      </c>
      <c r="I399" s="6">
        <v>7</v>
      </c>
      <c r="J399" s="6">
        <v>8</v>
      </c>
      <c r="K399" s="6">
        <v>9</v>
      </c>
      <c r="L399" s="6">
        <v>10</v>
      </c>
      <c r="M399" s="6">
        <v>11</v>
      </c>
      <c r="N399" s="6">
        <v>12</v>
      </c>
      <c r="O399" s="13">
        <v>33</v>
      </c>
    </row>
    <row r="400" spans="1:15" x14ac:dyDescent="0.25">
      <c r="A400" s="12" t="s">
        <v>17</v>
      </c>
      <c r="B400" s="12"/>
      <c r="C400" s="17">
        <v>1176</v>
      </c>
      <c r="D400" s="19">
        <v>1619</v>
      </c>
      <c r="E400" s="22">
        <v>3962</v>
      </c>
      <c r="F400" s="17">
        <v>1244</v>
      </c>
      <c r="G400" s="19">
        <v>1666</v>
      </c>
      <c r="H400" s="22">
        <v>5324</v>
      </c>
      <c r="I400" s="17">
        <v>1279</v>
      </c>
      <c r="J400" s="19">
        <v>1741</v>
      </c>
      <c r="K400" s="22">
        <v>5870</v>
      </c>
      <c r="L400" s="17">
        <v>1225</v>
      </c>
      <c r="M400" s="19">
        <v>1639</v>
      </c>
      <c r="N400" s="22">
        <v>5133</v>
      </c>
      <c r="O400" s="13"/>
    </row>
    <row r="401" spans="1:15" x14ac:dyDescent="0.25">
      <c r="A401" s="12" t="s">
        <v>21</v>
      </c>
      <c r="B401" s="12"/>
      <c r="C401" s="17">
        <v>1205</v>
      </c>
      <c r="D401" s="19">
        <v>1772</v>
      </c>
      <c r="E401" s="22">
        <v>4594</v>
      </c>
      <c r="F401" s="17">
        <v>1213</v>
      </c>
      <c r="G401" s="19">
        <v>1727</v>
      </c>
      <c r="H401" s="22">
        <v>4035</v>
      </c>
      <c r="I401" s="17">
        <v>1307</v>
      </c>
      <c r="J401" s="19">
        <v>1726</v>
      </c>
      <c r="K401" s="22">
        <v>4678</v>
      </c>
      <c r="L401" s="17">
        <v>1246</v>
      </c>
      <c r="M401" s="19">
        <v>1657</v>
      </c>
      <c r="N401" s="22">
        <v>4467</v>
      </c>
      <c r="O401" s="13"/>
    </row>
    <row r="402" spans="1:15" x14ac:dyDescent="0.25">
      <c r="A402" s="12" t="s">
        <v>23</v>
      </c>
      <c r="B402" s="12"/>
      <c r="C402" s="17">
        <v>1275</v>
      </c>
      <c r="D402" s="19">
        <v>1760</v>
      </c>
      <c r="E402" s="22">
        <v>4873</v>
      </c>
      <c r="F402" s="17">
        <v>1322</v>
      </c>
      <c r="G402" s="19">
        <v>1761</v>
      </c>
      <c r="H402" s="22">
        <v>4647</v>
      </c>
      <c r="I402" s="17">
        <v>1244</v>
      </c>
      <c r="J402" s="19">
        <v>1808</v>
      </c>
      <c r="K402" s="22">
        <v>4643</v>
      </c>
      <c r="L402" s="17">
        <v>1267</v>
      </c>
      <c r="M402" s="19">
        <v>1600</v>
      </c>
      <c r="N402" s="22">
        <v>5551</v>
      </c>
      <c r="O402" s="13"/>
    </row>
    <row r="403" spans="1:15" x14ac:dyDescent="0.25">
      <c r="A403" s="12" t="s">
        <v>25</v>
      </c>
      <c r="B403" s="12"/>
      <c r="C403" s="17">
        <v>1268</v>
      </c>
      <c r="D403" s="19">
        <v>1788</v>
      </c>
      <c r="E403" s="22">
        <v>4595</v>
      </c>
      <c r="F403" s="17">
        <v>1281</v>
      </c>
      <c r="G403" s="19">
        <v>1786</v>
      </c>
      <c r="H403" s="22">
        <v>4664</v>
      </c>
      <c r="I403" s="17">
        <v>1265</v>
      </c>
      <c r="J403" s="19">
        <v>1765</v>
      </c>
      <c r="K403" s="22">
        <v>4493</v>
      </c>
      <c r="L403" s="17">
        <v>1293</v>
      </c>
      <c r="M403" s="19">
        <v>1643</v>
      </c>
      <c r="N403" s="22">
        <v>5192</v>
      </c>
      <c r="O403" s="13"/>
    </row>
    <row r="404" spans="1:15" x14ac:dyDescent="0.25">
      <c r="A404" s="12"/>
      <c r="B404" s="12" t="s">
        <v>11</v>
      </c>
      <c r="C404" s="23">
        <f>AVERAGE(C400:C403)</f>
        <v>1231</v>
      </c>
      <c r="D404" s="26"/>
      <c r="E404" s="24">
        <f t="shared" ref="E404:N404" si="62">AVERAGE(E400:E403)</f>
        <v>4506</v>
      </c>
      <c r="F404" s="23">
        <f t="shared" si="62"/>
        <v>1265</v>
      </c>
      <c r="G404" s="26"/>
      <c r="H404" s="24">
        <f t="shared" si="62"/>
        <v>4667.5</v>
      </c>
      <c r="I404" s="23">
        <f t="shared" si="62"/>
        <v>1273.75</v>
      </c>
      <c r="J404" s="26"/>
      <c r="K404" s="24">
        <f t="shared" si="62"/>
        <v>4921</v>
      </c>
      <c r="L404" s="23">
        <f t="shared" si="62"/>
        <v>1257.75</v>
      </c>
      <c r="M404" s="26"/>
      <c r="N404" s="24">
        <f t="shared" si="62"/>
        <v>5085.75</v>
      </c>
      <c r="O404" s="13"/>
    </row>
    <row r="405" spans="1:15" x14ac:dyDescent="0.25">
      <c r="A405" s="12" t="s">
        <v>19</v>
      </c>
      <c r="B405" s="12"/>
      <c r="C405" s="18">
        <v>1330</v>
      </c>
      <c r="D405" s="19">
        <v>1756</v>
      </c>
      <c r="F405" s="18">
        <v>1381</v>
      </c>
      <c r="G405" s="19">
        <v>1796</v>
      </c>
      <c r="I405" s="18">
        <v>1265</v>
      </c>
      <c r="J405" s="19">
        <v>1998</v>
      </c>
      <c r="L405" s="18">
        <v>1355</v>
      </c>
      <c r="M405" s="19">
        <v>1649</v>
      </c>
      <c r="O405" s="13"/>
    </row>
    <row r="406" spans="1:15" x14ac:dyDescent="0.25">
      <c r="A406" s="12" t="s">
        <v>28</v>
      </c>
      <c r="B406" s="12"/>
      <c r="C406" s="18">
        <v>1369</v>
      </c>
      <c r="D406" s="19">
        <v>1711</v>
      </c>
      <c r="F406" s="18">
        <v>1348</v>
      </c>
      <c r="G406" s="19">
        <v>1822</v>
      </c>
      <c r="I406" s="18">
        <v>1287</v>
      </c>
      <c r="J406" s="19">
        <v>1893</v>
      </c>
      <c r="L406" s="18">
        <v>1194</v>
      </c>
      <c r="M406" s="19">
        <v>1600</v>
      </c>
      <c r="O406" s="13"/>
    </row>
    <row r="407" spans="1:15" x14ac:dyDescent="0.25">
      <c r="A407" s="12" t="s">
        <v>29</v>
      </c>
      <c r="B407" s="12"/>
      <c r="C407" s="18">
        <v>1294</v>
      </c>
      <c r="D407" s="19">
        <v>1826</v>
      </c>
      <c r="F407" s="18">
        <v>1328</v>
      </c>
      <c r="G407" s="19">
        <v>1780</v>
      </c>
      <c r="I407" s="18">
        <v>1374</v>
      </c>
      <c r="J407" s="19">
        <v>1938</v>
      </c>
      <c r="L407" s="18">
        <v>1252</v>
      </c>
      <c r="M407" s="19">
        <v>1706</v>
      </c>
      <c r="O407" s="13"/>
    </row>
    <row r="408" spans="1:15" x14ac:dyDescent="0.25">
      <c r="A408" s="12" t="s">
        <v>20</v>
      </c>
      <c r="B408" s="12"/>
      <c r="C408" s="18">
        <v>1257</v>
      </c>
      <c r="D408" s="19">
        <v>1709</v>
      </c>
      <c r="F408" s="18">
        <v>1321</v>
      </c>
      <c r="G408" s="19">
        <v>1905</v>
      </c>
      <c r="I408" s="18">
        <v>1335</v>
      </c>
      <c r="J408" s="19">
        <v>1806</v>
      </c>
      <c r="L408" s="18">
        <v>1376</v>
      </c>
      <c r="M408" s="19">
        <v>1604</v>
      </c>
      <c r="O408" s="13"/>
    </row>
    <row r="409" spans="1:15" x14ac:dyDescent="0.25">
      <c r="A409" s="12"/>
      <c r="B409" s="12" t="s">
        <v>11</v>
      </c>
      <c r="C409" s="25">
        <f>AVERAGE(C405:C408)</f>
        <v>1312.5</v>
      </c>
      <c r="D409" s="26">
        <f>AVERAGE(D400:D408)</f>
        <v>1742.625</v>
      </c>
      <c r="E409" s="27"/>
      <c r="F409" s="25">
        <f t="shared" ref="F409:L409" si="63">AVERAGE(F405:F408)</f>
        <v>1344.5</v>
      </c>
      <c r="G409" s="26">
        <f>AVERAGE(G400:G408)</f>
        <v>1780.375</v>
      </c>
      <c r="H409" s="27"/>
      <c r="I409" s="25">
        <f t="shared" si="63"/>
        <v>1315.25</v>
      </c>
      <c r="J409" s="26">
        <f>AVERAGE(J400:J408)</f>
        <v>1834.375</v>
      </c>
      <c r="K409" s="27"/>
      <c r="L409" s="25">
        <f t="shared" si="63"/>
        <v>1294.25</v>
      </c>
      <c r="M409" s="26">
        <f>AVERAGE(M400:M408)</f>
        <v>1637.25</v>
      </c>
      <c r="N409" s="27"/>
      <c r="O409" s="13"/>
    </row>
    <row r="410" spans="1:15" x14ac:dyDescent="0.25">
      <c r="O410" s="13"/>
    </row>
    <row r="411" spans="1:15" x14ac:dyDescent="0.25">
      <c r="A411" s="12" t="s">
        <v>16</v>
      </c>
      <c r="B411" s="12"/>
      <c r="C411" s="6">
        <v>1</v>
      </c>
      <c r="D411" s="6">
        <v>2</v>
      </c>
      <c r="E411" s="6">
        <v>3</v>
      </c>
      <c r="F411" s="6">
        <v>4</v>
      </c>
      <c r="G411" s="6">
        <v>5</v>
      </c>
      <c r="H411" s="6">
        <v>6</v>
      </c>
      <c r="I411" s="6">
        <v>7</v>
      </c>
      <c r="J411" s="6">
        <v>8</v>
      </c>
      <c r="K411" s="6">
        <v>9</v>
      </c>
      <c r="L411" s="6">
        <v>10</v>
      </c>
      <c r="M411" s="6">
        <v>11</v>
      </c>
      <c r="N411" s="6">
        <v>12</v>
      </c>
      <c r="O411" s="13">
        <v>34</v>
      </c>
    </row>
    <row r="412" spans="1:15" x14ac:dyDescent="0.25">
      <c r="A412" s="12" t="s">
        <v>17</v>
      </c>
      <c r="B412" s="12"/>
      <c r="C412" s="17">
        <v>1153</v>
      </c>
      <c r="D412" s="19">
        <v>1631</v>
      </c>
      <c r="E412" s="22">
        <v>3971</v>
      </c>
      <c r="F412" s="17">
        <v>1242</v>
      </c>
      <c r="G412" s="19">
        <v>1650</v>
      </c>
      <c r="H412" s="22">
        <v>5325</v>
      </c>
      <c r="I412" s="17">
        <v>1272</v>
      </c>
      <c r="J412" s="19">
        <v>1756</v>
      </c>
      <c r="K412" s="22">
        <v>5908</v>
      </c>
      <c r="L412" s="17">
        <v>1244</v>
      </c>
      <c r="M412" s="19">
        <v>1672</v>
      </c>
      <c r="N412" s="22">
        <v>5119</v>
      </c>
      <c r="O412" s="13"/>
    </row>
    <row r="413" spans="1:15" x14ac:dyDescent="0.25">
      <c r="A413" s="12" t="s">
        <v>21</v>
      </c>
      <c r="B413" s="12"/>
      <c r="C413" s="17">
        <v>1177</v>
      </c>
      <c r="D413" s="19">
        <v>1779</v>
      </c>
      <c r="E413" s="22">
        <v>4541</v>
      </c>
      <c r="F413" s="17">
        <v>1191</v>
      </c>
      <c r="G413" s="19">
        <v>1727</v>
      </c>
      <c r="H413" s="22">
        <v>4008</v>
      </c>
      <c r="I413" s="17">
        <v>1298</v>
      </c>
      <c r="J413" s="19">
        <v>1731</v>
      </c>
      <c r="K413" s="22">
        <v>4640</v>
      </c>
      <c r="L413" s="17">
        <v>1277</v>
      </c>
      <c r="M413" s="19">
        <v>1657</v>
      </c>
      <c r="N413" s="22">
        <v>4439</v>
      </c>
      <c r="O413" s="13"/>
    </row>
    <row r="414" spans="1:15" x14ac:dyDescent="0.25">
      <c r="A414" s="12" t="s">
        <v>23</v>
      </c>
      <c r="B414" s="12"/>
      <c r="C414" s="17">
        <v>1287</v>
      </c>
      <c r="D414" s="19">
        <v>1759</v>
      </c>
      <c r="E414" s="22">
        <v>4933</v>
      </c>
      <c r="F414" s="17">
        <v>1362</v>
      </c>
      <c r="G414" s="19">
        <v>1792</v>
      </c>
      <c r="H414" s="22">
        <v>4637</v>
      </c>
      <c r="I414" s="17">
        <v>1260</v>
      </c>
      <c r="J414" s="19">
        <v>1809</v>
      </c>
      <c r="K414" s="22">
        <v>4636</v>
      </c>
      <c r="L414" s="17">
        <v>1276</v>
      </c>
      <c r="M414" s="19">
        <v>1652</v>
      </c>
      <c r="N414" s="22">
        <v>5523</v>
      </c>
      <c r="O414" s="13"/>
    </row>
    <row r="415" spans="1:15" x14ac:dyDescent="0.25">
      <c r="A415" s="12" t="s">
        <v>25</v>
      </c>
      <c r="B415" s="12"/>
      <c r="C415" s="17">
        <v>1264</v>
      </c>
      <c r="D415" s="19">
        <v>1779</v>
      </c>
      <c r="E415" s="22">
        <v>4751</v>
      </c>
      <c r="F415" s="17">
        <v>1283</v>
      </c>
      <c r="G415" s="19">
        <v>1819</v>
      </c>
      <c r="H415" s="22">
        <v>4682</v>
      </c>
      <c r="I415" s="17">
        <v>1275</v>
      </c>
      <c r="J415" s="19">
        <v>1736</v>
      </c>
      <c r="K415" s="22">
        <v>4442</v>
      </c>
      <c r="L415" s="17">
        <v>1287</v>
      </c>
      <c r="M415" s="19">
        <v>1650</v>
      </c>
      <c r="N415" s="22">
        <v>5223</v>
      </c>
      <c r="O415" s="13"/>
    </row>
    <row r="416" spans="1:15" x14ac:dyDescent="0.25">
      <c r="A416" s="12"/>
      <c r="B416" s="12" t="s">
        <v>11</v>
      </c>
      <c r="C416" s="23">
        <f>AVERAGE(C412:C415)</f>
        <v>1220.25</v>
      </c>
      <c r="D416" s="26"/>
      <c r="E416" s="24">
        <f t="shared" ref="E416:N416" si="64">AVERAGE(E412:E415)</f>
        <v>4549</v>
      </c>
      <c r="F416" s="23">
        <f t="shared" si="64"/>
        <v>1269.5</v>
      </c>
      <c r="G416" s="26"/>
      <c r="H416" s="24">
        <f t="shared" si="64"/>
        <v>4663</v>
      </c>
      <c r="I416" s="23">
        <f t="shared" si="64"/>
        <v>1276.25</v>
      </c>
      <c r="J416" s="26"/>
      <c r="K416" s="24">
        <f t="shared" si="64"/>
        <v>4906.5</v>
      </c>
      <c r="L416" s="23">
        <f t="shared" si="64"/>
        <v>1271</v>
      </c>
      <c r="M416" s="26"/>
      <c r="N416" s="24">
        <f t="shared" si="64"/>
        <v>5076</v>
      </c>
      <c r="O416" s="13"/>
    </row>
    <row r="417" spans="1:15" x14ac:dyDescent="0.25">
      <c r="A417" s="12" t="s">
        <v>19</v>
      </c>
      <c r="B417" s="12"/>
      <c r="C417" s="18">
        <v>1335</v>
      </c>
      <c r="D417" s="19">
        <v>1760</v>
      </c>
      <c r="F417" s="18">
        <v>1366</v>
      </c>
      <c r="G417" s="19">
        <v>1792</v>
      </c>
      <c r="I417" s="18">
        <v>1247</v>
      </c>
      <c r="J417" s="19">
        <v>1953</v>
      </c>
      <c r="L417" s="18">
        <v>1351</v>
      </c>
      <c r="M417" s="19">
        <v>1686</v>
      </c>
      <c r="O417" s="13"/>
    </row>
    <row r="418" spans="1:15" x14ac:dyDescent="0.25">
      <c r="A418" s="12" t="s">
        <v>28</v>
      </c>
      <c r="B418" s="12"/>
      <c r="C418" s="18">
        <v>1347</v>
      </c>
      <c r="D418" s="19">
        <v>1724</v>
      </c>
      <c r="F418" s="18">
        <v>1343</v>
      </c>
      <c r="G418" s="19">
        <v>1800</v>
      </c>
      <c r="I418" s="18">
        <v>1299</v>
      </c>
      <c r="J418" s="19">
        <v>1852</v>
      </c>
      <c r="L418" s="18">
        <v>1215</v>
      </c>
      <c r="M418" s="19">
        <v>1589</v>
      </c>
      <c r="O418" s="13"/>
    </row>
    <row r="419" spans="1:15" x14ac:dyDescent="0.25">
      <c r="A419" s="12" t="s">
        <v>29</v>
      </c>
      <c r="B419" s="12"/>
      <c r="C419" s="18">
        <v>1294</v>
      </c>
      <c r="D419" s="19">
        <v>1828</v>
      </c>
      <c r="F419" s="18">
        <v>1318</v>
      </c>
      <c r="G419" s="19">
        <v>1796</v>
      </c>
      <c r="I419" s="18">
        <v>1360</v>
      </c>
      <c r="J419" s="19">
        <v>1932</v>
      </c>
      <c r="L419" s="18">
        <v>1267</v>
      </c>
      <c r="M419" s="19">
        <v>1733</v>
      </c>
      <c r="O419" s="13"/>
    </row>
    <row r="420" spans="1:15" x14ac:dyDescent="0.25">
      <c r="A420" s="12" t="s">
        <v>20</v>
      </c>
      <c r="B420" s="12"/>
      <c r="C420" s="18">
        <v>1265</v>
      </c>
      <c r="D420" s="19">
        <v>1732</v>
      </c>
      <c r="F420" s="18">
        <v>1311</v>
      </c>
      <c r="G420" s="19">
        <v>1947</v>
      </c>
      <c r="I420" s="18">
        <v>1350</v>
      </c>
      <c r="J420" s="19">
        <v>1773</v>
      </c>
      <c r="L420" s="18">
        <v>1369</v>
      </c>
      <c r="M420" s="19">
        <v>1613</v>
      </c>
      <c r="O420" s="13"/>
    </row>
    <row r="421" spans="1:15" x14ac:dyDescent="0.25">
      <c r="A421" s="12"/>
      <c r="B421" s="12" t="s">
        <v>11</v>
      </c>
      <c r="C421" s="25">
        <f>AVERAGE(C417:C420)</f>
        <v>1310.25</v>
      </c>
      <c r="D421" s="26">
        <f>AVERAGE(D412:D420)</f>
        <v>1749</v>
      </c>
      <c r="E421" s="27"/>
      <c r="F421" s="25">
        <f t="shared" ref="F421:L421" si="65">AVERAGE(F417:F420)</f>
        <v>1334.5</v>
      </c>
      <c r="G421" s="26">
        <f>AVERAGE(G412:G420)</f>
        <v>1790.375</v>
      </c>
      <c r="H421" s="27"/>
      <c r="I421" s="25">
        <f t="shared" si="65"/>
        <v>1314</v>
      </c>
      <c r="J421" s="26">
        <f>AVERAGE(J412:J420)</f>
        <v>1817.75</v>
      </c>
      <c r="K421" s="27"/>
      <c r="L421" s="25">
        <f t="shared" si="65"/>
        <v>1300.5</v>
      </c>
      <c r="M421" s="26">
        <f>AVERAGE(M412:M420)</f>
        <v>1656.5</v>
      </c>
      <c r="N421" s="27"/>
      <c r="O421" s="13"/>
    </row>
    <row r="422" spans="1:15" x14ac:dyDescent="0.25">
      <c r="O422" s="13"/>
    </row>
    <row r="423" spans="1:15" x14ac:dyDescent="0.25">
      <c r="A423" s="12" t="s">
        <v>16</v>
      </c>
      <c r="B423" s="12"/>
      <c r="C423" s="6">
        <v>1</v>
      </c>
      <c r="D423" s="6">
        <v>2</v>
      </c>
      <c r="E423" s="6">
        <v>3</v>
      </c>
      <c r="F423" s="6">
        <v>4</v>
      </c>
      <c r="G423" s="6">
        <v>5</v>
      </c>
      <c r="H423" s="6">
        <v>6</v>
      </c>
      <c r="I423" s="6">
        <v>7</v>
      </c>
      <c r="J423" s="6">
        <v>8</v>
      </c>
      <c r="K423" s="6">
        <v>9</v>
      </c>
      <c r="L423" s="6">
        <v>10</v>
      </c>
      <c r="M423" s="6">
        <v>11</v>
      </c>
      <c r="N423" s="6">
        <v>12</v>
      </c>
      <c r="O423" s="13">
        <v>35</v>
      </c>
    </row>
    <row r="424" spans="1:15" x14ac:dyDescent="0.25">
      <c r="A424" s="12" t="s">
        <v>17</v>
      </c>
      <c r="B424" s="12"/>
      <c r="C424" s="17">
        <v>1171</v>
      </c>
      <c r="D424" s="19">
        <v>1622</v>
      </c>
      <c r="E424" s="22">
        <v>3918</v>
      </c>
      <c r="F424" s="17">
        <v>1234</v>
      </c>
      <c r="G424" s="19">
        <v>1668</v>
      </c>
      <c r="H424" s="22">
        <v>5341</v>
      </c>
      <c r="I424" s="17">
        <v>1261</v>
      </c>
      <c r="J424" s="19">
        <v>1782</v>
      </c>
      <c r="K424" s="22">
        <v>5904</v>
      </c>
      <c r="L424" s="17">
        <v>1237</v>
      </c>
      <c r="M424" s="19">
        <v>1661</v>
      </c>
      <c r="N424" s="22">
        <v>5138</v>
      </c>
      <c r="O424" s="13"/>
    </row>
    <row r="425" spans="1:15" x14ac:dyDescent="0.25">
      <c r="A425" s="12" t="s">
        <v>21</v>
      </c>
      <c r="B425" s="12"/>
      <c r="C425" s="17">
        <v>1183</v>
      </c>
      <c r="D425" s="19">
        <v>1765</v>
      </c>
      <c r="E425" s="22">
        <v>4591</v>
      </c>
      <c r="F425" s="17">
        <v>1218</v>
      </c>
      <c r="G425" s="19">
        <v>1718</v>
      </c>
      <c r="H425" s="22">
        <v>4021</v>
      </c>
      <c r="I425" s="17">
        <v>1312</v>
      </c>
      <c r="J425" s="19">
        <v>1731</v>
      </c>
      <c r="K425" s="22">
        <v>4682</v>
      </c>
      <c r="L425" s="17">
        <v>1246</v>
      </c>
      <c r="M425" s="19">
        <v>1656</v>
      </c>
      <c r="N425" s="22">
        <v>4460</v>
      </c>
      <c r="O425" s="13"/>
    </row>
    <row r="426" spans="1:15" x14ac:dyDescent="0.25">
      <c r="A426" s="12" t="s">
        <v>23</v>
      </c>
      <c r="B426" s="12"/>
      <c r="C426" s="17">
        <v>1280</v>
      </c>
      <c r="D426" s="19">
        <v>1749</v>
      </c>
      <c r="E426" s="22">
        <v>4832</v>
      </c>
      <c r="F426" s="17">
        <v>1328</v>
      </c>
      <c r="G426" s="19">
        <v>1791</v>
      </c>
      <c r="H426" s="22">
        <v>4657</v>
      </c>
      <c r="I426" s="17">
        <v>1254</v>
      </c>
      <c r="J426" s="19">
        <v>1808</v>
      </c>
      <c r="K426" s="22">
        <v>4652</v>
      </c>
      <c r="L426" s="17">
        <v>1270</v>
      </c>
      <c r="M426" s="19">
        <v>1669</v>
      </c>
      <c r="N426" s="22">
        <v>5548</v>
      </c>
      <c r="O426" s="13"/>
    </row>
    <row r="427" spans="1:15" x14ac:dyDescent="0.25">
      <c r="A427" s="12" t="s">
        <v>25</v>
      </c>
      <c r="B427" s="12"/>
      <c r="C427" s="17">
        <v>1233</v>
      </c>
      <c r="D427" s="19">
        <v>1778</v>
      </c>
      <c r="E427" s="22">
        <v>4579</v>
      </c>
      <c r="F427" s="17">
        <v>1274</v>
      </c>
      <c r="G427" s="19">
        <v>1786</v>
      </c>
      <c r="H427" s="22">
        <v>4655</v>
      </c>
      <c r="I427" s="17">
        <v>1293</v>
      </c>
      <c r="J427" s="19">
        <v>1739</v>
      </c>
      <c r="K427" s="22">
        <v>4474</v>
      </c>
      <c r="L427" s="17">
        <v>1285</v>
      </c>
      <c r="M427" s="19">
        <v>1645</v>
      </c>
      <c r="N427" s="22">
        <v>5212</v>
      </c>
      <c r="O427" s="13"/>
    </row>
    <row r="428" spans="1:15" x14ac:dyDescent="0.25">
      <c r="A428" s="12"/>
      <c r="B428" s="12" t="s">
        <v>11</v>
      </c>
      <c r="C428" s="23">
        <f>AVERAGE(C424:C427)</f>
        <v>1216.75</v>
      </c>
      <c r="D428" s="26"/>
      <c r="E428" s="24">
        <f t="shared" ref="E428:N428" si="66">AVERAGE(E424:E427)</f>
        <v>4480</v>
      </c>
      <c r="F428" s="23">
        <f t="shared" si="66"/>
        <v>1263.5</v>
      </c>
      <c r="G428" s="26"/>
      <c r="H428" s="24">
        <f t="shared" si="66"/>
        <v>4668.5</v>
      </c>
      <c r="I428" s="23">
        <f t="shared" si="66"/>
        <v>1280</v>
      </c>
      <c r="J428" s="26"/>
      <c r="K428" s="24">
        <f t="shared" si="66"/>
        <v>4928</v>
      </c>
      <c r="L428" s="23">
        <f t="shared" si="66"/>
        <v>1259.5</v>
      </c>
      <c r="M428" s="26"/>
      <c r="N428" s="24">
        <f t="shared" si="66"/>
        <v>5089.5</v>
      </c>
      <c r="O428" s="13"/>
    </row>
    <row r="429" spans="1:15" x14ac:dyDescent="0.25">
      <c r="A429" s="12" t="s">
        <v>19</v>
      </c>
      <c r="B429" s="12"/>
      <c r="C429" s="18">
        <v>1310</v>
      </c>
      <c r="D429" s="19">
        <v>1748</v>
      </c>
      <c r="F429" s="18">
        <v>1375</v>
      </c>
      <c r="G429" s="19">
        <v>1781</v>
      </c>
      <c r="I429" s="18">
        <v>1248</v>
      </c>
      <c r="J429" s="19">
        <v>2007</v>
      </c>
      <c r="L429" s="18">
        <v>1377</v>
      </c>
      <c r="M429" s="19">
        <v>1672</v>
      </c>
      <c r="O429" s="13"/>
    </row>
    <row r="430" spans="1:15" x14ac:dyDescent="0.25">
      <c r="A430" s="12" t="s">
        <v>28</v>
      </c>
      <c r="B430" s="12"/>
      <c r="C430" s="18">
        <v>1341</v>
      </c>
      <c r="D430" s="19">
        <v>1712</v>
      </c>
      <c r="F430" s="18">
        <v>1339</v>
      </c>
      <c r="G430" s="19">
        <v>1801</v>
      </c>
      <c r="I430" s="18">
        <v>1314</v>
      </c>
      <c r="J430" s="19">
        <v>1900</v>
      </c>
      <c r="L430" s="18">
        <v>1205</v>
      </c>
      <c r="M430" s="19">
        <v>1589</v>
      </c>
      <c r="O430" s="13"/>
    </row>
    <row r="431" spans="1:15" x14ac:dyDescent="0.25">
      <c r="A431" s="12" t="s">
        <v>29</v>
      </c>
      <c r="B431" s="12"/>
      <c r="C431" s="18">
        <v>1319</v>
      </c>
      <c r="D431" s="19">
        <v>1824</v>
      </c>
      <c r="F431" s="18">
        <v>1320</v>
      </c>
      <c r="G431" s="19">
        <v>1804</v>
      </c>
      <c r="I431" s="18">
        <v>1364</v>
      </c>
      <c r="J431" s="19">
        <v>1900</v>
      </c>
      <c r="L431" s="18">
        <v>1253</v>
      </c>
      <c r="M431" s="19">
        <v>1718</v>
      </c>
      <c r="O431" s="13"/>
    </row>
    <row r="432" spans="1:15" x14ac:dyDescent="0.25">
      <c r="A432" s="12" t="s">
        <v>20</v>
      </c>
      <c r="B432" s="12"/>
      <c r="C432" s="18">
        <v>1256</v>
      </c>
      <c r="D432" s="19">
        <v>1734</v>
      </c>
      <c r="F432" s="18">
        <v>1317</v>
      </c>
      <c r="G432" s="19">
        <v>1968</v>
      </c>
      <c r="I432" s="18">
        <v>1346</v>
      </c>
      <c r="J432" s="19">
        <v>1774</v>
      </c>
      <c r="L432" s="18">
        <v>1372</v>
      </c>
      <c r="M432" s="19">
        <v>1598</v>
      </c>
      <c r="O432" s="13"/>
    </row>
    <row r="433" spans="1:15" x14ac:dyDescent="0.25">
      <c r="A433" s="12"/>
      <c r="B433" s="12" t="s">
        <v>11</v>
      </c>
      <c r="C433" s="25">
        <f>AVERAGE(C429:C432)</f>
        <v>1306.5</v>
      </c>
      <c r="D433" s="26">
        <f>AVERAGE(D424:D432)</f>
        <v>1741.5</v>
      </c>
      <c r="E433" s="27"/>
      <c r="F433" s="25">
        <f t="shared" ref="F433:L433" si="67">AVERAGE(F429:F432)</f>
        <v>1337.75</v>
      </c>
      <c r="G433" s="26">
        <f>AVERAGE(G424:G432)</f>
        <v>1789.625</v>
      </c>
      <c r="H433" s="27"/>
      <c r="I433" s="25">
        <f t="shared" si="67"/>
        <v>1318</v>
      </c>
      <c r="J433" s="26">
        <f>AVERAGE(J424:J432)</f>
        <v>1830.125</v>
      </c>
      <c r="K433" s="27"/>
      <c r="L433" s="25">
        <f t="shared" si="67"/>
        <v>1301.75</v>
      </c>
      <c r="M433" s="26">
        <f>AVERAGE(M424:M432)</f>
        <v>1651</v>
      </c>
      <c r="N433" s="27"/>
      <c r="O433" s="13"/>
    </row>
    <row r="434" spans="1:15" x14ac:dyDescent="0.25">
      <c r="O434" s="13"/>
    </row>
    <row r="435" spans="1:15" x14ac:dyDescent="0.25">
      <c r="A435" s="12" t="s">
        <v>16</v>
      </c>
      <c r="B435" s="12"/>
      <c r="C435" s="6">
        <v>1</v>
      </c>
      <c r="D435" s="6">
        <v>2</v>
      </c>
      <c r="E435" s="6">
        <v>3</v>
      </c>
      <c r="F435" s="6">
        <v>4</v>
      </c>
      <c r="G435" s="6">
        <v>5</v>
      </c>
      <c r="H435" s="6">
        <v>6</v>
      </c>
      <c r="I435" s="6">
        <v>7</v>
      </c>
      <c r="J435" s="6">
        <v>8</v>
      </c>
      <c r="K435" s="6">
        <v>9</v>
      </c>
      <c r="L435" s="6">
        <v>10</v>
      </c>
      <c r="M435" s="6">
        <v>11</v>
      </c>
      <c r="N435" s="6">
        <v>12</v>
      </c>
      <c r="O435" s="13">
        <v>36</v>
      </c>
    </row>
    <row r="436" spans="1:15" x14ac:dyDescent="0.25">
      <c r="A436" s="12" t="s">
        <v>17</v>
      </c>
      <c r="B436" s="12"/>
      <c r="C436" s="17">
        <v>1171</v>
      </c>
      <c r="D436" s="19">
        <v>1630</v>
      </c>
      <c r="E436" s="22">
        <v>3952</v>
      </c>
      <c r="F436" s="17">
        <v>1256</v>
      </c>
      <c r="G436" s="19">
        <v>1661</v>
      </c>
      <c r="H436" s="22">
        <v>5307</v>
      </c>
      <c r="I436" s="17">
        <v>1258</v>
      </c>
      <c r="J436" s="19">
        <v>1748</v>
      </c>
      <c r="K436" s="22">
        <v>5876</v>
      </c>
      <c r="L436" s="17">
        <v>1251</v>
      </c>
      <c r="M436" s="19">
        <v>1609</v>
      </c>
      <c r="N436" s="22">
        <v>5111</v>
      </c>
      <c r="O436" s="13"/>
    </row>
    <row r="437" spans="1:15" x14ac:dyDescent="0.25">
      <c r="A437" s="12" t="s">
        <v>21</v>
      </c>
      <c r="B437" s="12"/>
      <c r="C437" s="17">
        <v>1201</v>
      </c>
      <c r="D437" s="19">
        <v>1758</v>
      </c>
      <c r="E437" s="22">
        <v>4569</v>
      </c>
      <c r="F437" s="17">
        <v>1238</v>
      </c>
      <c r="G437" s="19">
        <v>1711</v>
      </c>
      <c r="H437" s="22">
        <v>4032</v>
      </c>
      <c r="I437" s="17">
        <v>1312</v>
      </c>
      <c r="J437" s="19">
        <v>1735</v>
      </c>
      <c r="K437" s="22">
        <v>4675</v>
      </c>
      <c r="L437" s="17">
        <v>1248</v>
      </c>
      <c r="M437" s="19">
        <v>1659</v>
      </c>
      <c r="N437" s="22">
        <v>4441</v>
      </c>
      <c r="O437" s="13"/>
    </row>
    <row r="438" spans="1:15" x14ac:dyDescent="0.25">
      <c r="A438" s="12" t="s">
        <v>23</v>
      </c>
      <c r="B438" s="12"/>
      <c r="C438" s="17">
        <v>1261</v>
      </c>
      <c r="D438" s="19">
        <v>1746</v>
      </c>
      <c r="E438" s="22">
        <v>4817</v>
      </c>
      <c r="F438" s="17">
        <v>1338</v>
      </c>
      <c r="G438" s="19">
        <v>1779</v>
      </c>
      <c r="H438" s="22">
        <v>4666</v>
      </c>
      <c r="I438" s="17">
        <v>1268</v>
      </c>
      <c r="J438" s="19">
        <v>1792</v>
      </c>
      <c r="K438" s="22">
        <v>4693</v>
      </c>
      <c r="L438" s="17">
        <v>1272</v>
      </c>
      <c r="M438" s="19">
        <v>1589</v>
      </c>
      <c r="N438" s="22">
        <v>5529</v>
      </c>
      <c r="O438" s="13"/>
    </row>
    <row r="439" spans="1:15" x14ac:dyDescent="0.25">
      <c r="A439" s="12" t="s">
        <v>25</v>
      </c>
      <c r="B439" s="12"/>
      <c r="C439" s="17">
        <v>1253</v>
      </c>
      <c r="D439" s="19">
        <v>1787</v>
      </c>
      <c r="E439" s="22">
        <v>4676</v>
      </c>
      <c r="F439" s="17">
        <v>1269</v>
      </c>
      <c r="G439" s="19">
        <v>1735</v>
      </c>
      <c r="H439" s="22">
        <v>4635</v>
      </c>
      <c r="I439" s="17">
        <v>1283</v>
      </c>
      <c r="J439" s="19">
        <v>1741</v>
      </c>
      <c r="K439" s="22">
        <v>4526</v>
      </c>
      <c r="L439" s="17">
        <v>1272</v>
      </c>
      <c r="M439" s="19">
        <v>1618</v>
      </c>
      <c r="N439" s="22">
        <v>5252</v>
      </c>
      <c r="O439" s="13"/>
    </row>
    <row r="440" spans="1:15" x14ac:dyDescent="0.25">
      <c r="A440" s="12"/>
      <c r="B440" s="12" t="s">
        <v>11</v>
      </c>
      <c r="C440" s="23">
        <f>AVERAGE(C436:C439)</f>
        <v>1221.5</v>
      </c>
      <c r="D440" s="26"/>
      <c r="E440" s="24">
        <f t="shared" ref="E440:N440" si="68">AVERAGE(E436:E439)</f>
        <v>4503.5</v>
      </c>
      <c r="F440" s="23">
        <f t="shared" si="68"/>
        <v>1275.25</v>
      </c>
      <c r="G440" s="26"/>
      <c r="H440" s="24">
        <f t="shared" si="68"/>
        <v>4660</v>
      </c>
      <c r="I440" s="23">
        <f t="shared" si="68"/>
        <v>1280.25</v>
      </c>
      <c r="J440" s="26"/>
      <c r="K440" s="24">
        <f t="shared" si="68"/>
        <v>4942.5</v>
      </c>
      <c r="L440" s="23">
        <f t="shared" si="68"/>
        <v>1260.75</v>
      </c>
      <c r="M440" s="26"/>
      <c r="N440" s="24">
        <f t="shared" si="68"/>
        <v>5083.25</v>
      </c>
      <c r="O440" s="13"/>
    </row>
    <row r="441" spans="1:15" x14ac:dyDescent="0.25">
      <c r="A441" s="12" t="s">
        <v>19</v>
      </c>
      <c r="B441" s="12"/>
      <c r="C441" s="18">
        <v>1348</v>
      </c>
      <c r="D441" s="19">
        <v>1760</v>
      </c>
      <c r="F441" s="18">
        <v>1395</v>
      </c>
      <c r="G441" s="19">
        <v>1759</v>
      </c>
      <c r="I441" s="18">
        <v>1251</v>
      </c>
      <c r="J441" s="19">
        <v>2020</v>
      </c>
      <c r="L441" s="18">
        <v>1316</v>
      </c>
      <c r="M441" s="19">
        <v>1657</v>
      </c>
      <c r="O441" s="13"/>
    </row>
    <row r="442" spans="1:15" x14ac:dyDescent="0.25">
      <c r="A442" s="12" t="s">
        <v>28</v>
      </c>
      <c r="B442" s="12"/>
      <c r="C442" s="18">
        <v>1334</v>
      </c>
      <c r="D442" s="19">
        <v>1706</v>
      </c>
      <c r="F442" s="18">
        <v>1335</v>
      </c>
      <c r="G442" s="19">
        <v>1827</v>
      </c>
      <c r="I442" s="18">
        <v>1293</v>
      </c>
      <c r="J442" s="19">
        <v>1892</v>
      </c>
      <c r="L442" s="18">
        <v>1220</v>
      </c>
      <c r="M442" s="19">
        <v>1594</v>
      </c>
      <c r="O442" s="13"/>
    </row>
    <row r="443" spans="1:15" x14ac:dyDescent="0.25">
      <c r="A443" s="12" t="s">
        <v>29</v>
      </c>
      <c r="B443" s="12"/>
      <c r="C443" s="18">
        <v>1281</v>
      </c>
      <c r="D443" s="19">
        <v>1818</v>
      </c>
      <c r="F443" s="18">
        <v>1303</v>
      </c>
      <c r="G443" s="19">
        <v>1783</v>
      </c>
      <c r="I443" s="18">
        <v>1352</v>
      </c>
      <c r="J443" s="19">
        <v>1895</v>
      </c>
      <c r="L443" s="18">
        <v>1236</v>
      </c>
      <c r="M443" s="19">
        <v>1696</v>
      </c>
      <c r="O443" s="13"/>
    </row>
    <row r="444" spans="1:15" x14ac:dyDescent="0.25">
      <c r="A444" s="12" t="s">
        <v>20</v>
      </c>
      <c r="B444" s="12"/>
      <c r="C444" s="18">
        <v>1262</v>
      </c>
      <c r="D444" s="19">
        <v>1729</v>
      </c>
      <c r="F444" s="18">
        <v>1331</v>
      </c>
      <c r="G444" s="19">
        <v>1939</v>
      </c>
      <c r="I444" s="18">
        <v>1361</v>
      </c>
      <c r="J444" s="19">
        <v>1757</v>
      </c>
      <c r="L444" s="18">
        <v>1367</v>
      </c>
      <c r="M444" s="19">
        <v>1621</v>
      </c>
      <c r="O444" s="13"/>
    </row>
    <row r="445" spans="1:15" x14ac:dyDescent="0.25">
      <c r="A445" s="12"/>
      <c r="B445" s="12" t="s">
        <v>11</v>
      </c>
      <c r="C445" s="25">
        <f>AVERAGE(C441:C444)</f>
        <v>1306.25</v>
      </c>
      <c r="D445" s="26">
        <f>AVERAGE(D436:D444)</f>
        <v>1741.75</v>
      </c>
      <c r="E445" s="27"/>
      <c r="F445" s="25">
        <f t="shared" ref="F445:L445" si="69">AVERAGE(F441:F444)</f>
        <v>1341</v>
      </c>
      <c r="G445" s="26">
        <f>AVERAGE(G436:G444)</f>
        <v>1774.25</v>
      </c>
      <c r="H445" s="27"/>
      <c r="I445" s="25">
        <f t="shared" si="69"/>
        <v>1314.25</v>
      </c>
      <c r="J445" s="26">
        <f>AVERAGE(J436:J444)</f>
        <v>1822.5</v>
      </c>
      <c r="K445" s="27"/>
      <c r="L445" s="25">
        <f t="shared" si="69"/>
        <v>1284.75</v>
      </c>
      <c r="M445" s="26">
        <f>AVERAGE(M436:M444)</f>
        <v>1630.375</v>
      </c>
      <c r="N445" s="27"/>
      <c r="O445" s="13"/>
    </row>
    <row r="446" spans="1:15" x14ac:dyDescent="0.25">
      <c r="G446" s="28"/>
    </row>
  </sheetData>
  <mergeCells count="5">
    <mergeCell ref="C4:E4"/>
    <mergeCell ref="F4:H4"/>
    <mergeCell ref="I4:K4"/>
    <mergeCell ref="L4:N4"/>
    <mergeCell ref="A1:O2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8" workbookViewId="0">
      <selection activeCell="K45" sqref="K45"/>
    </sheetView>
  </sheetViews>
  <sheetFormatPr baseColWidth="10" defaultColWidth="9.140625" defaultRowHeight="15" x14ac:dyDescent="0.25"/>
  <cols>
    <col min="1" max="1" width="12.28515625" style="6" customWidth="1"/>
    <col min="2" max="2" width="12.85546875" style="6" bestFit="1" customWidth="1"/>
    <col min="3" max="3" width="19" style="6" bestFit="1" customWidth="1"/>
    <col min="4" max="4" width="23.28515625" style="6" bestFit="1" customWidth="1"/>
    <col min="5" max="5" width="23.85546875" style="6" bestFit="1" customWidth="1"/>
    <col min="6" max="6" width="13.85546875" style="6" bestFit="1" customWidth="1"/>
    <col min="7" max="7" width="13.7109375" style="6" bestFit="1" customWidth="1"/>
    <col min="8" max="8" width="19" style="6" bestFit="1" customWidth="1"/>
    <col min="9" max="9" width="23.28515625" style="6" bestFit="1" customWidth="1"/>
    <col min="10" max="10" width="23.85546875" style="6" bestFit="1" customWidth="1"/>
    <col min="11" max="11" width="9.140625" style="6"/>
    <col min="12" max="12" width="12.85546875" style="6" bestFit="1" customWidth="1"/>
    <col min="13" max="13" width="19" style="6" bestFit="1" customWidth="1"/>
    <col min="14" max="14" width="23.28515625" style="6" bestFit="1" customWidth="1"/>
    <col min="15" max="15" width="23.85546875" style="6" bestFit="1" customWidth="1"/>
    <col min="16" max="16" width="9.140625" style="6"/>
    <col min="17" max="17" width="12.85546875" style="6" bestFit="1" customWidth="1"/>
    <col min="18" max="18" width="19" style="6" bestFit="1" customWidth="1"/>
    <col min="19" max="19" width="23.28515625" style="6" bestFit="1" customWidth="1"/>
    <col min="20" max="20" width="23.85546875" style="6" bestFit="1" customWidth="1"/>
    <col min="21" max="16384" width="9.140625" style="6"/>
  </cols>
  <sheetData>
    <row r="1" spans="1:20" x14ac:dyDescent="0.25">
      <c r="A1" s="13"/>
      <c r="B1" s="34" t="s">
        <v>0</v>
      </c>
      <c r="C1" s="34"/>
      <c r="D1" s="34"/>
      <c r="E1" s="34"/>
      <c r="G1" s="34" t="s">
        <v>1</v>
      </c>
      <c r="H1" s="36"/>
      <c r="I1" s="36"/>
      <c r="J1" s="36"/>
      <c r="L1" s="34" t="s">
        <v>2</v>
      </c>
      <c r="M1" s="36"/>
      <c r="N1" s="36"/>
      <c r="O1" s="36"/>
      <c r="Q1" s="34" t="s">
        <v>14</v>
      </c>
      <c r="R1" s="36"/>
      <c r="S1" s="36"/>
      <c r="T1" s="36"/>
    </row>
    <row r="2" spans="1:20" ht="18" x14ac:dyDescent="0.35">
      <c r="A2" s="13" t="s">
        <v>15</v>
      </c>
      <c r="B2" s="9" t="s">
        <v>30</v>
      </c>
      <c r="C2" s="9" t="s">
        <v>31</v>
      </c>
      <c r="D2" s="9" t="s">
        <v>32</v>
      </c>
      <c r="E2" s="9" t="s">
        <v>33</v>
      </c>
      <c r="G2" s="9" t="s">
        <v>30</v>
      </c>
      <c r="H2" s="9" t="s">
        <v>31</v>
      </c>
      <c r="I2" s="9" t="s">
        <v>32</v>
      </c>
      <c r="J2" s="9" t="s">
        <v>33</v>
      </c>
      <c r="L2" s="9" t="s">
        <v>30</v>
      </c>
      <c r="M2" s="9" t="s">
        <v>31</v>
      </c>
      <c r="N2" s="9" t="s">
        <v>32</v>
      </c>
      <c r="O2" s="9" t="s">
        <v>33</v>
      </c>
      <c r="Q2" s="9" t="s">
        <v>30</v>
      </c>
      <c r="R2" s="9" t="s">
        <v>31</v>
      </c>
      <c r="S2" s="9" t="s">
        <v>32</v>
      </c>
      <c r="T2" s="9" t="s">
        <v>33</v>
      </c>
    </row>
    <row r="3" spans="1:20" x14ac:dyDescent="0.25">
      <c r="A3" s="13">
        <v>1</v>
      </c>
      <c r="B3" s="6">
        <f>'[1]fluorescence reading'!C20</f>
        <v>1352.75</v>
      </c>
      <c r="C3" s="6">
        <f>'[1]fluorescence reading'!C25</f>
        <v>1436</v>
      </c>
      <c r="D3" s="6">
        <f>'[1]fluorescence reading'!D25</f>
        <v>1837.125</v>
      </c>
      <c r="E3" s="6">
        <f>'[1]fluorescence reading'!E20</f>
        <v>1507.25</v>
      </c>
      <c r="G3" s="6">
        <f>'[1]fluorescence reading'!F20</f>
        <v>1363</v>
      </c>
      <c r="H3" s="6">
        <f>'[1]fluorescence reading'!F25</f>
        <v>1443.75</v>
      </c>
      <c r="I3" s="6">
        <f>'[1]fluorescence reading'!G25</f>
        <v>1822.625</v>
      </c>
      <c r="J3" s="6">
        <f>'[1]fluorescence reading'!H20</f>
        <v>1450</v>
      </c>
      <c r="L3" s="6">
        <f>'[1]fluorescence reading'!I20</f>
        <v>1372.5</v>
      </c>
      <c r="M3" s="6">
        <f>'[1]fluorescence reading'!I25</f>
        <v>1419.25</v>
      </c>
      <c r="N3" s="6">
        <f>'[1]fluorescence reading'!J25</f>
        <v>1840.5</v>
      </c>
      <c r="O3" s="6">
        <f>'[1]fluorescence reading'!K20</f>
        <v>1502.75</v>
      </c>
      <c r="Q3" s="6">
        <f>'[1]fluorescence reading'!L20</f>
        <v>1363.5</v>
      </c>
      <c r="R3" s="6">
        <f>'[1]fluorescence reading'!L25</f>
        <v>1379</v>
      </c>
      <c r="S3" s="6">
        <f>'[1]fluorescence reading'!M25</f>
        <v>1681.625</v>
      </c>
      <c r="T3" s="6">
        <f>'[1]fluorescence reading'!N20</f>
        <v>1371</v>
      </c>
    </row>
    <row r="4" spans="1:20" x14ac:dyDescent="0.25">
      <c r="A4" s="13">
        <v>2</v>
      </c>
      <c r="B4" s="6">
        <f>'[1]fluorescence reading'!C32</f>
        <v>1343.5</v>
      </c>
      <c r="C4" s="6">
        <f>'[1]fluorescence reading'!C37</f>
        <v>1436.5</v>
      </c>
      <c r="D4" s="6">
        <f>'[1]fluorescence reading'!D37</f>
        <v>1841.5</v>
      </c>
      <c r="E4" s="6">
        <f>'[1]fluorescence reading'!E32</f>
        <v>1709.5</v>
      </c>
      <c r="G4" s="6">
        <f>'[1]fluorescence reading'!F32</f>
        <v>1344.25</v>
      </c>
      <c r="H4" s="6">
        <f>'[1]fluorescence reading'!F37</f>
        <v>1435.75</v>
      </c>
      <c r="I4" s="6">
        <f>'[1]fluorescence reading'!G37</f>
        <v>1810</v>
      </c>
      <c r="J4" s="6">
        <f>'[1]fluorescence reading'!H32</f>
        <v>1685.25</v>
      </c>
      <c r="L4" s="6">
        <f>'[1]fluorescence reading'!I32</f>
        <v>1350.5</v>
      </c>
      <c r="M4" s="6">
        <f>'[1]fluorescence reading'!I37</f>
        <v>1408.5</v>
      </c>
      <c r="N4" s="6">
        <f>'[1]fluorescence reading'!J37</f>
        <v>1852.875</v>
      </c>
      <c r="O4" s="6">
        <f>'[1]fluorescence reading'!K32</f>
        <v>1733.25</v>
      </c>
      <c r="Q4" s="6">
        <f>'[1]fluorescence reading'!L32</f>
        <v>1361.5</v>
      </c>
      <c r="R4" s="6">
        <f>'[1]fluorescence reading'!L37</f>
        <v>1362.75</v>
      </c>
      <c r="S4" s="6">
        <f>'[1]fluorescence reading'!M37</f>
        <v>1673.75</v>
      </c>
      <c r="T4" s="6">
        <f>'[1]fluorescence reading'!N32</f>
        <v>1625.75</v>
      </c>
    </row>
    <row r="5" spans="1:20" x14ac:dyDescent="0.25">
      <c r="A5" s="13">
        <v>3</v>
      </c>
      <c r="B5" s="6">
        <f>'[1]fluorescence reading'!C44</f>
        <v>1354</v>
      </c>
      <c r="C5" s="6">
        <f>'[1]fluorescence reading'!C49</f>
        <v>1420</v>
      </c>
      <c r="D5" s="6">
        <f>'[1]fluorescence reading'!D49</f>
        <v>1825.75</v>
      </c>
      <c r="E5" s="6">
        <f>'[1]fluorescence reading'!E44</f>
        <v>2101</v>
      </c>
      <c r="G5" s="6">
        <f>'[1]fluorescence reading'!F44</f>
        <v>1351.25</v>
      </c>
      <c r="H5" s="6">
        <f>'[1]fluorescence reading'!F49</f>
        <v>1429.25</v>
      </c>
      <c r="I5" s="6">
        <f>'[1]fluorescence reading'!G49</f>
        <v>1845</v>
      </c>
      <c r="J5" s="6">
        <f>'[1]fluorescence reading'!H44</f>
        <v>2154.25</v>
      </c>
      <c r="L5" s="6">
        <f>'[1]fluorescence reading'!I44</f>
        <v>1357.5</v>
      </c>
      <c r="M5" s="6">
        <f>'[1]fluorescence reading'!I49</f>
        <v>1425.75</v>
      </c>
      <c r="N5" s="6">
        <f>'[1]fluorescence reading'!J49</f>
        <v>1870.625</v>
      </c>
      <c r="O5" s="6">
        <f>'[1]fluorescence reading'!K44</f>
        <v>2213.25</v>
      </c>
      <c r="Q5" s="6">
        <f>'[1]fluorescence reading'!L44</f>
        <v>1354.5</v>
      </c>
      <c r="R5" s="6">
        <f>'[1]fluorescence reading'!L49</f>
        <v>1371.5</v>
      </c>
      <c r="S5" s="6">
        <f>'[1]fluorescence reading'!M49</f>
        <v>1681.125</v>
      </c>
      <c r="T5" s="6">
        <f>'[1]fluorescence reading'!N44</f>
        <v>2132</v>
      </c>
    </row>
    <row r="6" spans="1:20" x14ac:dyDescent="0.25">
      <c r="A6" s="13">
        <v>4</v>
      </c>
      <c r="B6" s="6">
        <f>'[1]fluorescence reading'!C56</f>
        <v>1332.25</v>
      </c>
      <c r="C6" s="6">
        <f>'[1]fluorescence reading'!C61</f>
        <v>1407</v>
      </c>
      <c r="D6" s="6">
        <f>'[1]fluorescence reading'!D61</f>
        <v>1820.625</v>
      </c>
      <c r="E6" s="6">
        <f>'[1]fluorescence reading'!E56</f>
        <v>2546.5</v>
      </c>
      <c r="G6" s="6">
        <f>'[1]fluorescence reading'!F56</f>
        <v>1348.5</v>
      </c>
      <c r="H6" s="6">
        <f>'[1]fluorescence reading'!F61</f>
        <v>1433.75</v>
      </c>
      <c r="I6" s="6">
        <f>'[1]fluorescence reading'!G61</f>
        <v>1862.25</v>
      </c>
      <c r="J6" s="6">
        <f>'[1]fluorescence reading'!H56</f>
        <v>2643.5</v>
      </c>
      <c r="L6" s="6">
        <f>'[1]fluorescence reading'!I56</f>
        <v>1359.5</v>
      </c>
      <c r="M6" s="6">
        <f>'[1]fluorescence reading'!I61</f>
        <v>1429.75</v>
      </c>
      <c r="N6" s="6">
        <f>'[1]fluorescence reading'!J61</f>
        <v>1887.625</v>
      </c>
      <c r="O6" s="6">
        <f>'[1]fluorescence reading'!K56</f>
        <v>2726</v>
      </c>
      <c r="Q6" s="6">
        <f>'[1]fluorescence reading'!L56</f>
        <v>1358.25</v>
      </c>
      <c r="R6" s="6">
        <f>'[1]fluorescence reading'!L61</f>
        <v>1360.25</v>
      </c>
      <c r="S6" s="6">
        <f>'[1]fluorescence reading'!M61</f>
        <v>1677.875</v>
      </c>
      <c r="T6" s="6">
        <f>'[1]fluorescence reading'!N56</f>
        <v>2711.75</v>
      </c>
    </row>
    <row r="7" spans="1:20" x14ac:dyDescent="0.25">
      <c r="A7" s="13">
        <v>5</v>
      </c>
      <c r="B7" s="6">
        <f>'[1]fluorescence reading'!C68</f>
        <v>1339.75</v>
      </c>
      <c r="C7" s="6">
        <f>'[1]fluorescence reading'!C73</f>
        <v>1407.75</v>
      </c>
      <c r="D7" s="6">
        <f>'[1]fluorescence reading'!D73</f>
        <v>1823.625</v>
      </c>
      <c r="E7" s="6">
        <f>'[1]fluorescence reading'!E68</f>
        <v>2957.25</v>
      </c>
      <c r="G7" s="6">
        <f>'[1]fluorescence reading'!F68</f>
        <v>1357.75</v>
      </c>
      <c r="H7" s="6">
        <f>'[1]fluorescence reading'!F73</f>
        <v>1415.5</v>
      </c>
      <c r="I7" s="6">
        <f>'[1]fluorescence reading'!G73</f>
        <v>1867.875</v>
      </c>
      <c r="J7" s="6">
        <f>'[1]fluorescence reading'!H68</f>
        <v>3061</v>
      </c>
      <c r="L7" s="6">
        <f>'[1]fluorescence reading'!I68</f>
        <v>1366.75</v>
      </c>
      <c r="M7" s="6">
        <f>'[1]fluorescence reading'!I73</f>
        <v>1412.75</v>
      </c>
      <c r="N7" s="6">
        <f>'[1]fluorescence reading'!J73</f>
        <v>1891.625</v>
      </c>
      <c r="O7" s="6">
        <f>'[1]fluorescence reading'!K68</f>
        <v>3197.25</v>
      </c>
      <c r="Q7" s="6">
        <f>'[1]fluorescence reading'!L68</f>
        <v>1363.25</v>
      </c>
      <c r="R7" s="6">
        <f>'[1]fluorescence reading'!L73</f>
        <v>1366.25</v>
      </c>
      <c r="S7" s="6">
        <f>'[1]fluorescence reading'!M73</f>
        <v>1697.125</v>
      </c>
      <c r="T7" s="6">
        <f>'[1]fluorescence reading'!N68</f>
        <v>3216.5</v>
      </c>
    </row>
    <row r="8" spans="1:20" x14ac:dyDescent="0.25">
      <c r="A8" s="13">
        <v>6</v>
      </c>
      <c r="B8" s="6">
        <f>'[1]fluorescence reading'!C80</f>
        <v>1331</v>
      </c>
      <c r="C8" s="6">
        <f>'[1]fluorescence reading'!C85</f>
        <v>1403.75</v>
      </c>
      <c r="D8" s="6">
        <f>'[1]fluorescence reading'!D85</f>
        <v>1822.75</v>
      </c>
      <c r="E8" s="6">
        <f>'[1]fluorescence reading'!E80</f>
        <v>3317</v>
      </c>
      <c r="G8" s="6">
        <f>'[1]fluorescence reading'!F80</f>
        <v>1346.75</v>
      </c>
      <c r="H8" s="6">
        <f>'[1]fluorescence reading'!F85</f>
        <v>1431.25</v>
      </c>
      <c r="I8" s="6">
        <f>'[1]fluorescence reading'!G85</f>
        <v>1871.625</v>
      </c>
      <c r="J8" s="6">
        <f>'[1]fluorescence reading'!H80</f>
        <v>3414.25</v>
      </c>
      <c r="L8" s="6">
        <f>'[1]fluorescence reading'!I80</f>
        <v>1373</v>
      </c>
      <c r="M8" s="6">
        <f>'[1]fluorescence reading'!I85</f>
        <v>1414</v>
      </c>
      <c r="N8" s="6">
        <v>1905.125</v>
      </c>
      <c r="O8" s="6">
        <v>3555.5</v>
      </c>
      <c r="Q8" s="6">
        <f>'[1]fluorescence reading'!L80</f>
        <v>1336.75</v>
      </c>
      <c r="R8" s="6">
        <f>'[1]fluorescence reading'!L85</f>
        <v>1372</v>
      </c>
      <c r="S8" s="6">
        <f>'[1]fluorescence reading'!M85</f>
        <v>1678.25</v>
      </c>
      <c r="T8" s="6">
        <f>'[1]fluorescence reading'!N80</f>
        <v>3619</v>
      </c>
    </row>
    <row r="9" spans="1:20" x14ac:dyDescent="0.25">
      <c r="A9" s="13">
        <v>7</v>
      </c>
      <c r="B9" s="6">
        <f>'[1]fluorescence reading'!C92</f>
        <v>1331.75</v>
      </c>
      <c r="C9" s="6">
        <f>'[1]fluorescence reading'!C97</f>
        <v>1417</v>
      </c>
      <c r="D9" s="6">
        <f>'[1]fluorescence reading'!D97</f>
        <v>1835.125</v>
      </c>
      <c r="E9" s="6">
        <f>'[1]fluorescence reading'!E92</f>
        <v>3560</v>
      </c>
      <c r="G9" s="6">
        <f>'[1]fluorescence reading'!F92</f>
        <v>1335.25</v>
      </c>
      <c r="H9" s="6">
        <f>'[1]fluorescence reading'!F97</f>
        <v>1419.5</v>
      </c>
      <c r="I9" s="6">
        <f>'[1]fluorescence reading'!G97</f>
        <v>1870.875</v>
      </c>
      <c r="J9" s="6">
        <f>'[1]fluorescence reading'!H92</f>
        <v>3695.5</v>
      </c>
      <c r="L9" s="6">
        <f>'[1]fluorescence reading'!I92</f>
        <v>1358</v>
      </c>
      <c r="M9" s="6">
        <f>'[1]fluorescence reading'!I97</f>
        <v>1417.75</v>
      </c>
      <c r="N9" s="6">
        <f>'[1]fluorescence reading'!J97</f>
        <v>1910.25</v>
      </c>
      <c r="O9" s="6">
        <f>'[1]fluorescence reading'!K92</f>
        <v>3870.5</v>
      </c>
      <c r="Q9" s="6">
        <f>'[1]fluorescence reading'!L92</f>
        <v>1346.75</v>
      </c>
      <c r="R9" s="6">
        <f>'[1]fluorescence reading'!L97</f>
        <v>1380.25</v>
      </c>
      <c r="S9" s="6">
        <f>'[1]fluorescence reading'!M97</f>
        <v>1670.5</v>
      </c>
      <c r="T9" s="6">
        <f>'[1]fluorescence reading'!N92</f>
        <v>3951.5</v>
      </c>
    </row>
    <row r="10" spans="1:20" x14ac:dyDescent="0.25">
      <c r="A10" s="13">
        <v>8</v>
      </c>
      <c r="B10" s="6">
        <f>'[1]fluorescence reading'!C104</f>
        <v>1315.75</v>
      </c>
      <c r="C10" s="6">
        <f>'[1]fluorescence reading'!C109</f>
        <v>1402.25</v>
      </c>
      <c r="D10" s="6">
        <f>'[1]fluorescence reading'!D109</f>
        <v>1829.25</v>
      </c>
      <c r="E10" s="6">
        <f>'[1]fluorescence reading'!E104</f>
        <v>3795.5</v>
      </c>
      <c r="G10" s="6">
        <f>'[1]fluorescence reading'!F104</f>
        <v>1344</v>
      </c>
      <c r="H10" s="6">
        <f>'[1]fluorescence reading'!F109</f>
        <v>1411.25</v>
      </c>
      <c r="I10" s="6">
        <f>'[1]fluorescence reading'!G109</f>
        <v>1881.75</v>
      </c>
      <c r="J10" s="6">
        <f>'[1]fluorescence reading'!H104</f>
        <v>3893.5</v>
      </c>
      <c r="L10" s="6">
        <f>'[1]fluorescence reading'!I104</f>
        <v>1357</v>
      </c>
      <c r="M10" s="6">
        <f>'[1]fluorescence reading'!I109</f>
        <v>1411.75</v>
      </c>
      <c r="N10" s="6">
        <f>'[1]fluorescence reading'!J109</f>
        <v>1907.5</v>
      </c>
      <c r="O10" s="6">
        <f>'[1]fluorescence reading'!K104</f>
        <v>4124.5</v>
      </c>
      <c r="Q10" s="6">
        <f>'[1]fluorescence reading'!L104</f>
        <v>1351.25</v>
      </c>
      <c r="R10" s="6">
        <f>'[1]fluorescence reading'!L109</f>
        <v>1382</v>
      </c>
      <c r="S10" s="6">
        <f>'[1]fluorescence reading'!M109</f>
        <v>1676.875</v>
      </c>
      <c r="T10" s="6">
        <f>'[1]fluorescence reading'!N104</f>
        <v>4193.75</v>
      </c>
    </row>
    <row r="11" spans="1:20" x14ac:dyDescent="0.25">
      <c r="A11" s="13">
        <v>9</v>
      </c>
      <c r="B11" s="6">
        <f>'[1]fluorescence reading'!C116</f>
        <v>1309.75</v>
      </c>
      <c r="C11" s="6">
        <f>'[1]fluorescence reading'!C121</f>
        <v>1395.75</v>
      </c>
      <c r="D11" s="6">
        <f>'[1]fluorescence reading'!D121</f>
        <v>1824.75</v>
      </c>
      <c r="E11" s="6">
        <f>'[1]fluorescence reading'!E116</f>
        <v>3925.5</v>
      </c>
      <c r="G11" s="6">
        <f>'[1]fluorescence reading'!F116</f>
        <v>1346.5</v>
      </c>
      <c r="H11" s="6">
        <f>'[1]fluorescence reading'!F121</f>
        <v>1414.25</v>
      </c>
      <c r="I11" s="6">
        <f>'[1]fluorescence reading'!G121</f>
        <v>1874.5</v>
      </c>
      <c r="J11" s="6">
        <f>'[1]fluorescence reading'!H116</f>
        <v>4074.25</v>
      </c>
      <c r="L11" s="6">
        <f>'[1]fluorescence reading'!I116</f>
        <v>1348.75</v>
      </c>
      <c r="M11" s="6">
        <f>'[1]fluorescence reading'!I121</f>
        <v>1402</v>
      </c>
      <c r="N11" s="6">
        <f>'[1]fluorescence reading'!J121</f>
        <v>1889.875</v>
      </c>
      <c r="O11" s="6">
        <f>'[1]fluorescence reading'!K116</f>
        <v>4294.75</v>
      </c>
      <c r="Q11" s="6">
        <f>'[1]fluorescence reading'!L116</f>
        <v>1339.5</v>
      </c>
      <c r="R11" s="6">
        <f>'[1]fluorescence reading'!L121</f>
        <v>1365</v>
      </c>
      <c r="S11" s="6">
        <f>'[1]fluorescence reading'!M121</f>
        <v>1674.125</v>
      </c>
      <c r="T11" s="6">
        <f>'[1]fluorescence reading'!N116</f>
        <v>4357.25</v>
      </c>
    </row>
    <row r="12" spans="1:20" x14ac:dyDescent="0.25">
      <c r="A12" s="13">
        <v>10</v>
      </c>
      <c r="B12" s="6">
        <f>'[1]fluorescence reading'!C128</f>
        <v>1308.5</v>
      </c>
      <c r="C12" s="6">
        <f>'[1]fluorescence reading'!C133</f>
        <v>1382</v>
      </c>
      <c r="D12" s="6">
        <f>'[1]fluorescence reading'!D133</f>
        <v>1821.25</v>
      </c>
      <c r="E12" s="6">
        <f>'[1]fluorescence reading'!E128</f>
        <v>4039.5</v>
      </c>
      <c r="G12" s="6">
        <f>'[1]fluorescence reading'!F128</f>
        <v>1338</v>
      </c>
      <c r="H12" s="6">
        <f>'[1]fluorescence reading'!F133</f>
        <v>1405.25</v>
      </c>
      <c r="I12" s="6">
        <f>'[1]fluorescence reading'!G133</f>
        <v>1881.25</v>
      </c>
      <c r="J12" s="6">
        <f>'[1]fluorescence reading'!H128</f>
        <v>4228.5</v>
      </c>
      <c r="L12" s="6">
        <f>'[1]fluorescence reading'!I128</f>
        <v>1362</v>
      </c>
      <c r="M12" s="6">
        <f>'[1]fluorescence reading'!I133</f>
        <v>1394.5</v>
      </c>
      <c r="N12" s="6">
        <f>'[1]fluorescence reading'!J133</f>
        <v>1907.125</v>
      </c>
      <c r="O12" s="6">
        <f>'[1]fluorescence reading'!K128</f>
        <v>4416.75</v>
      </c>
      <c r="Q12" s="6">
        <f>'[1]fluorescence reading'!L128</f>
        <v>1334</v>
      </c>
      <c r="R12" s="6">
        <f>'[1]fluorescence reading'!L133</f>
        <v>1366.25</v>
      </c>
      <c r="S12" s="6">
        <f>'[1]fluorescence reading'!M133</f>
        <v>1678.125</v>
      </c>
      <c r="T12" s="6">
        <f>'[1]fluorescence reading'!N128</f>
        <v>4519.5</v>
      </c>
    </row>
    <row r="13" spans="1:20" x14ac:dyDescent="0.25">
      <c r="A13" s="13">
        <v>11</v>
      </c>
      <c r="B13" s="6">
        <f>'[1]fluorescence reading'!C140</f>
        <v>1317.75</v>
      </c>
      <c r="C13" s="6">
        <f>'[1]fluorescence reading'!C145</f>
        <v>1382</v>
      </c>
      <c r="D13" s="6">
        <f>'[1]fluorescence reading'!D145</f>
        <v>1813.875</v>
      </c>
      <c r="E13" s="6">
        <f>'[1]fluorescence reading'!E140</f>
        <v>4179.25</v>
      </c>
      <c r="G13" s="6">
        <f>'[1]fluorescence reading'!F140</f>
        <v>1321.5</v>
      </c>
      <c r="H13" s="6">
        <f>'[1]fluorescence reading'!F145</f>
        <v>1420.5</v>
      </c>
      <c r="I13" s="6">
        <f>'[1]fluorescence reading'!G145</f>
        <v>1876</v>
      </c>
      <c r="J13" s="6">
        <f>'[1]fluorescence reading'!H140</f>
        <v>4315.5</v>
      </c>
      <c r="L13" s="6">
        <f>'[1]fluorescence reading'!I140</f>
        <v>1351.5</v>
      </c>
      <c r="M13" s="6">
        <f>'[1]fluorescence reading'!I145</f>
        <v>1402</v>
      </c>
      <c r="N13" s="6">
        <f>'[1]fluorescence reading'!J145</f>
        <v>1889.875</v>
      </c>
      <c r="O13" s="6">
        <f>'[1]fluorescence reading'!K140</f>
        <v>4534.25</v>
      </c>
      <c r="Q13" s="6">
        <f>'[1]fluorescence reading'!L140</f>
        <v>1341.25</v>
      </c>
      <c r="R13" s="6">
        <f>'[1]fluorescence reading'!L145</f>
        <v>1350.5</v>
      </c>
      <c r="S13" s="6">
        <f>'[1]fluorescence reading'!M145</f>
        <v>1672.375</v>
      </c>
      <c r="T13" s="6">
        <f>'[1]fluorescence reading'!N140</f>
        <v>4630</v>
      </c>
    </row>
    <row r="14" spans="1:20" x14ac:dyDescent="0.25">
      <c r="A14" s="13">
        <v>12</v>
      </c>
      <c r="B14" s="6">
        <f>'[1]fluorescence reading'!C152</f>
        <v>1297.5</v>
      </c>
      <c r="C14" s="6">
        <f>'[1]fluorescence reading'!C157</f>
        <v>1375.5</v>
      </c>
      <c r="D14" s="6">
        <f>'[1]fluorescence reading'!D157</f>
        <v>1811</v>
      </c>
      <c r="E14" s="6">
        <f>'[1]fluorescence reading'!E152</f>
        <v>4224.75</v>
      </c>
      <c r="G14" s="6">
        <f>'[1]fluorescence reading'!F152</f>
        <v>1334.25</v>
      </c>
      <c r="H14" s="6">
        <f>'[1]fluorescence reading'!F157</f>
        <v>1397</v>
      </c>
      <c r="I14" s="6">
        <f>'[1]fluorescence reading'!G157</f>
        <v>1871.875</v>
      </c>
      <c r="J14" s="6">
        <f>'[1]fluorescence reading'!H152</f>
        <v>4407.5</v>
      </c>
      <c r="L14" s="6">
        <f>'[1]fluorescence reading'!I152</f>
        <v>1332</v>
      </c>
      <c r="M14" s="6">
        <f>'[1]fluorescence reading'!I157</f>
        <v>1373.25</v>
      </c>
      <c r="N14" s="6">
        <f>'[1]fluorescence reading'!J157</f>
        <v>1892.375</v>
      </c>
      <c r="O14" s="6">
        <f>'[1]fluorescence reading'!K152</f>
        <v>4636.75</v>
      </c>
      <c r="Q14" s="6">
        <f>'[1]fluorescence reading'!L152</f>
        <v>1326.5</v>
      </c>
      <c r="R14" s="6">
        <f>'[1]fluorescence reading'!L157</f>
        <v>1351.25</v>
      </c>
      <c r="S14" s="6">
        <f>'[1]fluorescence reading'!M157</f>
        <v>1663.125</v>
      </c>
      <c r="T14" s="6">
        <f>'[1]fluorescence reading'!N152</f>
        <v>4704.5</v>
      </c>
    </row>
    <row r="15" spans="1:20" x14ac:dyDescent="0.25">
      <c r="A15" s="13">
        <v>13</v>
      </c>
      <c r="B15" s="6">
        <f>'[1]fluorescence reading'!C164</f>
        <v>1300.25</v>
      </c>
      <c r="C15" s="6">
        <f>'[1]fluorescence reading'!C169</f>
        <v>1371.75</v>
      </c>
      <c r="D15" s="6">
        <f>'[1]fluorescence reading'!D169</f>
        <v>1816</v>
      </c>
      <c r="E15" s="6">
        <f>'[1]fluorescence reading'!E164</f>
        <v>4324.25</v>
      </c>
      <c r="G15" s="6">
        <f>'[1]fluorescence reading'!F164</f>
        <v>1332.25</v>
      </c>
      <c r="H15" s="6">
        <f>'[1]fluorescence reading'!F169</f>
        <v>1391.75</v>
      </c>
      <c r="I15" s="6">
        <f>'[1]fluorescence reading'!G169</f>
        <v>1870.375</v>
      </c>
      <c r="J15" s="6">
        <f>'[1]fluorescence reading'!H164</f>
        <v>4457.25</v>
      </c>
      <c r="L15" s="6">
        <f>'[1]fluorescence reading'!I164</f>
        <v>1341.5</v>
      </c>
      <c r="M15" s="6">
        <f>'[1]fluorescence reading'!I169</f>
        <v>1392.25</v>
      </c>
      <c r="N15" s="6">
        <f>'[1]fluorescence reading'!J169</f>
        <v>1889.5</v>
      </c>
      <c r="O15" s="6">
        <f>'[1]fluorescence reading'!K164</f>
        <v>4678.75</v>
      </c>
      <c r="Q15" s="6">
        <f>'[1]fluorescence reading'!L164</f>
        <v>1325.5</v>
      </c>
      <c r="R15" s="6">
        <f>'[1]fluorescence reading'!L169</f>
        <v>1349.75</v>
      </c>
      <c r="S15" s="6">
        <f>'[1]fluorescence reading'!M169</f>
        <v>1673.5</v>
      </c>
      <c r="T15" s="6">
        <f>'[1]fluorescence reading'!N164</f>
        <v>4769</v>
      </c>
    </row>
    <row r="16" spans="1:20" x14ac:dyDescent="0.25">
      <c r="A16" s="13">
        <v>14</v>
      </c>
      <c r="B16" s="6">
        <f>'[1]fluorescence reading'!C176</f>
        <v>1289.25</v>
      </c>
      <c r="C16" s="6">
        <f>'[1]fluorescence reading'!C181</f>
        <v>1373.75</v>
      </c>
      <c r="D16" s="6">
        <f>'[1]fluorescence reading'!D181</f>
        <v>1808.5</v>
      </c>
      <c r="E16" s="6">
        <f>'[1]fluorescence reading'!E176</f>
        <v>4340.75</v>
      </c>
      <c r="G16" s="6">
        <f>'[1]fluorescence reading'!F176</f>
        <v>1321.75</v>
      </c>
      <c r="H16" s="6">
        <f>'[1]fluorescence reading'!F181</f>
        <v>1399.75</v>
      </c>
      <c r="I16" s="6">
        <f>'[1]fluorescence reading'!G181</f>
        <v>1831.75</v>
      </c>
      <c r="J16" s="6">
        <f>'[1]fluorescence reading'!H176</f>
        <v>4502.25</v>
      </c>
      <c r="L16" s="6">
        <f>'[1]fluorescence reading'!I176</f>
        <v>1335.5</v>
      </c>
      <c r="M16" s="6">
        <f>'[1]fluorescence reading'!I181</f>
        <v>1373.75</v>
      </c>
      <c r="N16" s="6">
        <f>'[1]fluorescence reading'!J181</f>
        <v>1898</v>
      </c>
      <c r="O16" s="6">
        <f>'[1]fluorescence reading'!K176</f>
        <v>4736</v>
      </c>
      <c r="Q16" s="6">
        <f>'[1]fluorescence reading'!L176</f>
        <v>1327.25</v>
      </c>
      <c r="R16" s="6">
        <f>'[1]fluorescence reading'!L181</f>
        <v>1348.25</v>
      </c>
      <c r="S16" s="6">
        <f>'[1]fluorescence reading'!M181</f>
        <v>1666</v>
      </c>
      <c r="T16" s="6">
        <f>'[1]fluorescence reading'!N176</f>
        <v>4829.25</v>
      </c>
    </row>
    <row r="17" spans="1:20" x14ac:dyDescent="0.25">
      <c r="A17" s="13">
        <v>15</v>
      </c>
      <c r="B17" s="6">
        <f>'[1]fluorescence reading'!C188</f>
        <v>1288.25</v>
      </c>
      <c r="C17" s="6">
        <f>'[1]fluorescence reading'!C193</f>
        <v>1363.5</v>
      </c>
      <c r="D17" s="6">
        <f>'[1]fluorescence reading'!D193</f>
        <v>1797.375</v>
      </c>
      <c r="E17" s="6">
        <f>'[1]fluorescence reading'!E188</f>
        <v>4394</v>
      </c>
      <c r="G17" s="6">
        <f>'[1]fluorescence reading'!F188</f>
        <v>1321.25</v>
      </c>
      <c r="H17" s="6">
        <f>'[1]fluorescence reading'!F193</f>
        <v>1396</v>
      </c>
      <c r="I17" s="6">
        <f>'[1]fluorescence reading'!G193</f>
        <v>1862.375</v>
      </c>
      <c r="J17" s="6">
        <f>'[1]fluorescence reading'!H188</f>
        <v>4586.25</v>
      </c>
      <c r="L17" s="6">
        <f>'[1]fluorescence reading'!I188</f>
        <v>1326</v>
      </c>
      <c r="M17" s="6">
        <f>'[1]fluorescence reading'!I193</f>
        <v>1378</v>
      </c>
      <c r="N17" s="6">
        <f>'[1]fluorescence reading'!J193</f>
        <v>1878.75</v>
      </c>
      <c r="O17" s="6">
        <f>'[1]fluorescence reading'!K188</f>
        <v>4802</v>
      </c>
      <c r="Q17" s="6">
        <f>'[1]fluorescence reading'!L188</f>
        <v>1316.5</v>
      </c>
      <c r="R17" s="6">
        <f>'[1]fluorescence reading'!L193</f>
        <v>1347</v>
      </c>
      <c r="S17" s="6">
        <f>'[1]fluorescence reading'!M193</f>
        <v>1655</v>
      </c>
      <c r="T17" s="6">
        <f>'[1]fluorescence reading'!N188</f>
        <v>4877</v>
      </c>
    </row>
    <row r="18" spans="1:20" x14ac:dyDescent="0.25">
      <c r="A18" s="13">
        <v>16</v>
      </c>
      <c r="B18" s="6">
        <f>'[1]fluorescence reading'!C200</f>
        <v>1280.5</v>
      </c>
      <c r="C18" s="6">
        <f>'[1]fluorescence reading'!C205</f>
        <v>1352.75</v>
      </c>
      <c r="D18" s="6">
        <f>'[1]fluorescence reading'!D205</f>
        <v>1793.75</v>
      </c>
      <c r="E18" s="6">
        <f>'[1]fluorescence reading'!E200</f>
        <v>4432.25</v>
      </c>
      <c r="G18" s="6">
        <f>'[1]fluorescence reading'!F200</f>
        <v>1304</v>
      </c>
      <c r="H18" s="6">
        <f>'[1]fluorescence reading'!F205</f>
        <v>1380</v>
      </c>
      <c r="I18" s="6">
        <f>'[1]fluorescence reading'!G205</f>
        <v>1828.125</v>
      </c>
      <c r="J18" s="6">
        <f>'[1]fluorescence reading'!H200</f>
        <v>4601.5</v>
      </c>
      <c r="L18" s="6">
        <f>'[1]fluorescence reading'!I200</f>
        <v>1312.25</v>
      </c>
      <c r="M18" s="6">
        <f>'[1]fluorescence reading'!I205</f>
        <v>1365</v>
      </c>
      <c r="N18" s="6">
        <f>'[1]fluorescence reading'!J205</f>
        <v>1877.375</v>
      </c>
      <c r="O18" s="6">
        <f>'[1]fluorescence reading'!K200</f>
        <v>4796</v>
      </c>
      <c r="Q18" s="6">
        <f>'[1]fluorescence reading'!L200</f>
        <v>1312</v>
      </c>
      <c r="R18" s="6">
        <f>'[1]fluorescence reading'!L205</f>
        <v>1344.75</v>
      </c>
      <c r="S18" s="6">
        <f>'[1]fluorescence reading'!M205</f>
        <v>1654.5</v>
      </c>
      <c r="T18" s="6">
        <f>'[1]fluorescence reading'!N200</f>
        <v>4859.75</v>
      </c>
    </row>
    <row r="19" spans="1:20" x14ac:dyDescent="0.25">
      <c r="A19" s="13">
        <v>17</v>
      </c>
      <c r="B19" s="6">
        <f>'[1]fluorescence reading'!C212</f>
        <v>1279</v>
      </c>
      <c r="C19" s="6">
        <f>'[1]fluorescence reading'!C217</f>
        <v>1357.75</v>
      </c>
      <c r="D19" s="6">
        <f>'[1]fluorescence reading'!D217</f>
        <v>1785.625</v>
      </c>
      <c r="E19" s="6">
        <f>'[1]fluorescence reading'!E212</f>
        <v>4477.75</v>
      </c>
      <c r="G19" s="6">
        <f>'[1]fluorescence reading'!F212</f>
        <v>1314.25</v>
      </c>
      <c r="H19" s="6">
        <f>'[1]fluorescence reading'!F217</f>
        <v>1377</v>
      </c>
      <c r="I19" s="6">
        <f>'[1]fluorescence reading'!G217</f>
        <v>1852.625</v>
      </c>
      <c r="J19" s="6">
        <f>'[1]fluorescence reading'!H212</f>
        <v>4603</v>
      </c>
      <c r="L19" s="6">
        <f>'[1]fluorescence reading'!I212</f>
        <v>1323.5</v>
      </c>
      <c r="M19" s="6">
        <f>'[1]fluorescence reading'!I217</f>
        <v>1370.5</v>
      </c>
      <c r="N19" s="6">
        <f>'[1]fluorescence reading'!J217</f>
        <v>1894.25</v>
      </c>
      <c r="O19" s="6">
        <f>'[1]fluorescence reading'!K212</f>
        <v>4855.25</v>
      </c>
      <c r="Q19" s="6">
        <f>'[1]fluorescence reading'!L212</f>
        <v>1302.25</v>
      </c>
      <c r="R19" s="6">
        <f>'[1]fluorescence reading'!L217</f>
        <v>1342</v>
      </c>
      <c r="S19" s="6">
        <f>'[1]fluorescence reading'!M217</f>
        <v>1666.625</v>
      </c>
      <c r="T19" s="6">
        <f>'[1]fluorescence reading'!N212</f>
        <v>4927</v>
      </c>
    </row>
    <row r="20" spans="1:20" x14ac:dyDescent="0.25">
      <c r="A20" s="13">
        <v>18</v>
      </c>
      <c r="B20" s="6">
        <f>'[1]fluorescence reading'!C224</f>
        <v>1267</v>
      </c>
      <c r="C20" s="6">
        <f>'[1]fluorescence reading'!C229</f>
        <v>1352.75</v>
      </c>
      <c r="D20" s="6">
        <f>'[1]fluorescence reading'!D229</f>
        <v>1802.625</v>
      </c>
      <c r="E20" s="6">
        <f>'[1]fluorescence reading'!E224</f>
        <v>4459.25</v>
      </c>
      <c r="G20" s="6">
        <f>'[1]fluorescence reading'!F224</f>
        <v>1299.75</v>
      </c>
      <c r="H20" s="6">
        <f>'[1]fluorescence reading'!F229</f>
        <v>1358.5</v>
      </c>
      <c r="I20" s="6">
        <f>'[1]fluorescence reading'!G229</f>
        <v>1832.875</v>
      </c>
      <c r="J20" s="6">
        <f>'[1]fluorescence reading'!H224</f>
        <v>4637.75</v>
      </c>
      <c r="L20" s="6">
        <f>'[1]fluorescence reading'!I224</f>
        <v>1318.25</v>
      </c>
      <c r="M20" s="6">
        <f>'[1]fluorescence reading'!I229</f>
        <v>1358.5</v>
      </c>
      <c r="N20" s="6">
        <f>'[1]fluorescence reading'!J229</f>
        <v>1881.5</v>
      </c>
      <c r="O20" s="6">
        <f>'[1]fluorescence reading'!K224</f>
        <v>4862</v>
      </c>
      <c r="Q20" s="6">
        <f>'[1]fluorescence reading'!L224</f>
        <v>1300.75</v>
      </c>
      <c r="R20" s="6">
        <f>'[1]fluorescence reading'!L229</f>
        <v>1332</v>
      </c>
      <c r="S20" s="6">
        <f>'[1]fluorescence reading'!M229</f>
        <v>1658</v>
      </c>
      <c r="T20" s="6">
        <f>'[1]fluorescence reading'!N224</f>
        <v>4969.5</v>
      </c>
    </row>
    <row r="21" spans="1:20" x14ac:dyDescent="0.25">
      <c r="A21" s="13">
        <v>19</v>
      </c>
      <c r="B21" s="6">
        <f>'[1]fluorescence reading'!C236</f>
        <v>1270.25</v>
      </c>
      <c r="C21" s="6">
        <f>'[1]fluorescence reading'!C241</f>
        <v>1359.75</v>
      </c>
      <c r="D21" s="6">
        <f>'[1]fluorescence reading'!D241</f>
        <v>1784.5</v>
      </c>
      <c r="E21" s="6">
        <f>'[1]fluorescence reading'!E236</f>
        <v>4473</v>
      </c>
      <c r="G21" s="6">
        <f>'[1]fluorescence reading'!F236</f>
        <v>1299.75</v>
      </c>
      <c r="H21" s="6">
        <f>'[1]fluorescence reading'!F241</f>
        <v>1370.75</v>
      </c>
      <c r="I21" s="6">
        <f>'[1]fluorescence reading'!G241</f>
        <v>1825.5</v>
      </c>
      <c r="J21" s="6">
        <f>'[1]fluorescence reading'!H236</f>
        <v>4652.25</v>
      </c>
      <c r="L21" s="6">
        <f>'[1]fluorescence reading'!I236</f>
        <v>1299.75</v>
      </c>
      <c r="M21" s="6">
        <f>'[1]fluorescence reading'!I241</f>
        <v>1365.5</v>
      </c>
      <c r="N21" s="6">
        <f>'[1]fluorescence reading'!J241</f>
        <v>1875.25</v>
      </c>
      <c r="O21" s="6">
        <f>'[1]fluorescence reading'!K236</f>
        <v>4891.75</v>
      </c>
      <c r="Q21" s="6">
        <f>'[1]fluorescence reading'!L236</f>
        <v>1292.75</v>
      </c>
      <c r="R21" s="6">
        <f>'[1]fluorescence reading'!L241</f>
        <v>1326.75</v>
      </c>
      <c r="S21" s="6">
        <f>'[1]fluorescence reading'!M241</f>
        <v>1650.75</v>
      </c>
      <c r="T21" s="6">
        <f>'[1]fluorescence reading'!N236</f>
        <v>4973.75</v>
      </c>
    </row>
    <row r="22" spans="1:20" x14ac:dyDescent="0.25">
      <c r="A22" s="13">
        <v>20</v>
      </c>
      <c r="B22" s="6">
        <f>'[1]fluorescence reading'!C248</f>
        <v>1262.25</v>
      </c>
      <c r="C22" s="6">
        <f>'[1]fluorescence reading'!C253</f>
        <v>1358.25</v>
      </c>
      <c r="D22" s="6">
        <f>'[1]fluorescence reading'!D253</f>
        <v>1771.625</v>
      </c>
      <c r="E22" s="6">
        <f>'[1]fluorescence reading'!E248</f>
        <v>4449</v>
      </c>
      <c r="G22" s="6">
        <f>'[1]fluorescence reading'!F248</f>
        <v>1297.75</v>
      </c>
      <c r="H22" s="6">
        <f>'[1]fluorescence reading'!F253</f>
        <v>1386</v>
      </c>
      <c r="I22" s="6">
        <f>'[1]fluorescence reading'!G253</f>
        <v>1830.25</v>
      </c>
      <c r="J22" s="6">
        <f>'[1]fluorescence reading'!H248</f>
        <v>4679.75</v>
      </c>
      <c r="L22" s="6">
        <f>'[1]fluorescence reading'!I248</f>
        <v>1302.75</v>
      </c>
      <c r="M22" s="6">
        <f>'[1]fluorescence reading'!I253</f>
        <v>1348.5</v>
      </c>
      <c r="N22" s="6">
        <f>'[1]fluorescence reading'!J253</f>
        <v>1877.375</v>
      </c>
      <c r="O22" s="6">
        <f>'[1]fluorescence reading'!K248</f>
        <v>4909.25</v>
      </c>
      <c r="Q22" s="6">
        <f>'[1]fluorescence reading'!L248</f>
        <v>1306</v>
      </c>
      <c r="R22" s="6">
        <f>'[1]fluorescence reading'!L253</f>
        <v>1341.25</v>
      </c>
      <c r="S22" s="6">
        <f>'[1]fluorescence reading'!M253</f>
        <v>1643.5</v>
      </c>
      <c r="T22" s="6">
        <f>'[1]fluorescence reading'!N248</f>
        <v>5002.25</v>
      </c>
    </row>
    <row r="23" spans="1:20" x14ac:dyDescent="0.25">
      <c r="A23" s="13">
        <v>21</v>
      </c>
      <c r="B23" s="6">
        <f>'[1]fluorescence reading'!C260</f>
        <v>1267.25</v>
      </c>
      <c r="C23" s="6">
        <f>'[1]fluorescence reading'!C265</f>
        <v>1339</v>
      </c>
      <c r="D23" s="6">
        <f>'[1]fluorescence reading'!D265</f>
        <v>1773.75</v>
      </c>
      <c r="E23" s="6">
        <f>'[1]fluorescence reading'!E260</f>
        <v>4483.5</v>
      </c>
      <c r="G23" s="6">
        <f>'[1]fluorescence reading'!F260</f>
        <v>1288.25</v>
      </c>
      <c r="H23" s="6">
        <f>'[1]fluorescence reading'!F265</f>
        <v>1366.75</v>
      </c>
      <c r="I23" s="6">
        <f>'[1]fluorescence reading'!G265</f>
        <v>1821.625</v>
      </c>
      <c r="J23" s="6">
        <f>'[1]fluorescence reading'!H260</f>
        <v>4661.25</v>
      </c>
      <c r="L23" s="6">
        <f>'[1]fluorescence reading'!I260</f>
        <v>1304.75</v>
      </c>
      <c r="M23" s="6">
        <f>'[1]fluorescence reading'!I265</f>
        <v>1351.75</v>
      </c>
      <c r="N23" s="6">
        <f>'[1]fluorescence reading'!J265</f>
        <v>1875.75</v>
      </c>
      <c r="O23" s="6">
        <f>'[1]fluorescence reading'!K260</f>
        <v>4943</v>
      </c>
      <c r="Q23" s="6">
        <f>'[1]fluorescence reading'!L260</f>
        <v>1294.5</v>
      </c>
      <c r="R23" s="6">
        <f>'[1]fluorescence reading'!L265</f>
        <v>1320.75</v>
      </c>
      <c r="S23" s="6">
        <f>'[1]fluorescence reading'!M265</f>
        <v>1664.25</v>
      </c>
      <c r="T23" s="6">
        <f>'[1]fluorescence reading'!N260</f>
        <v>5006</v>
      </c>
    </row>
    <row r="24" spans="1:20" x14ac:dyDescent="0.25">
      <c r="A24" s="13">
        <v>22</v>
      </c>
      <c r="B24" s="6">
        <f>'[1]fluorescence reading'!C272</f>
        <v>1256</v>
      </c>
      <c r="C24" s="6">
        <f>'[1]fluorescence reading'!C277</f>
        <v>1362.25</v>
      </c>
      <c r="D24" s="6">
        <f>'[1]fluorescence reading'!D277</f>
        <v>1771.375</v>
      </c>
      <c r="E24" s="6">
        <f>'[1]fluorescence reading'!E272</f>
        <v>4492.75</v>
      </c>
      <c r="G24" s="6">
        <f>'[1]fluorescence reading'!F272</f>
        <v>1289.75</v>
      </c>
      <c r="H24" s="6">
        <f>'[1]fluorescence reading'!F277</f>
        <v>1366.5</v>
      </c>
      <c r="I24" s="6">
        <f>'[1]fluorescence reading'!G277</f>
        <v>1823.5</v>
      </c>
      <c r="J24" s="6">
        <f>'[1]fluorescence reading'!H272</f>
        <v>4681.25</v>
      </c>
      <c r="L24" s="6">
        <f>'[1]fluorescence reading'!I272</f>
        <v>1310.75</v>
      </c>
      <c r="M24" s="6">
        <f>'[1]fluorescence reading'!I277</f>
        <v>1332.75</v>
      </c>
      <c r="N24" s="6">
        <f>'[1]fluorescence reading'!J277</f>
        <v>1865.625</v>
      </c>
      <c r="O24" s="6">
        <f>'[1]fluorescence reading'!K272</f>
        <v>4920.5</v>
      </c>
      <c r="Q24" s="6">
        <f>'[1]fluorescence reading'!L272</f>
        <v>1292.75</v>
      </c>
      <c r="R24" s="6">
        <f>'[1]fluorescence reading'!L277</f>
        <v>1321.75</v>
      </c>
      <c r="S24" s="6">
        <f>'[1]fluorescence reading'!M277</f>
        <v>1656.875</v>
      </c>
      <c r="T24" s="6">
        <f>'[1]fluorescence reading'!N272</f>
        <v>5021</v>
      </c>
    </row>
    <row r="25" spans="1:20" x14ac:dyDescent="0.25">
      <c r="A25" s="13">
        <v>23</v>
      </c>
      <c r="B25" s="6">
        <f>'[1]fluorescence reading'!C284</f>
        <v>1257.5</v>
      </c>
      <c r="C25" s="6">
        <f>'[1]fluorescence reading'!C289</f>
        <v>1340.5</v>
      </c>
      <c r="D25" s="6">
        <f>'[1]fluorescence reading'!D289</f>
        <v>1762.5</v>
      </c>
      <c r="E25" s="6">
        <f>'[1]fluorescence reading'!E284</f>
        <v>4470.5</v>
      </c>
      <c r="G25" s="6">
        <f>'[1]fluorescence reading'!F284</f>
        <v>1296.25</v>
      </c>
      <c r="H25" s="6">
        <f>'[1]fluorescence reading'!F289</f>
        <v>1360.25</v>
      </c>
      <c r="I25" s="6">
        <f>'[1]fluorescence reading'!G289</f>
        <v>1800.375</v>
      </c>
      <c r="J25" s="6">
        <f>'[1]fluorescence reading'!H284</f>
        <v>4693.5</v>
      </c>
      <c r="L25" s="6">
        <f>'[1]fluorescence reading'!I284</f>
        <v>1309.5</v>
      </c>
      <c r="M25" s="6">
        <f>'[1]fluorescence reading'!I289</f>
        <v>1336.25</v>
      </c>
      <c r="N25" s="6">
        <f>'[1]fluorescence reading'!J289</f>
        <v>1873.5</v>
      </c>
      <c r="O25" s="6">
        <f>'[1]fluorescence reading'!K284</f>
        <v>4924</v>
      </c>
      <c r="Q25" s="6">
        <f>'[1]fluorescence reading'!L284</f>
        <v>1287.5</v>
      </c>
      <c r="R25" s="6">
        <f>'[1]fluorescence reading'!L289</f>
        <v>1335.75</v>
      </c>
      <c r="S25" s="6">
        <f>'[1]fluorescence reading'!M289</f>
        <v>1654.625</v>
      </c>
      <c r="T25" s="6">
        <f>'[1]fluorescence reading'!N284</f>
        <v>5026.25</v>
      </c>
    </row>
    <row r="26" spans="1:20" x14ac:dyDescent="0.25">
      <c r="A26" s="13">
        <v>24</v>
      </c>
      <c r="B26" s="6">
        <f>'[1]fluorescence reading'!C296</f>
        <v>1255.75</v>
      </c>
      <c r="C26" s="6">
        <f>'[1]fluorescence reading'!C301</f>
        <v>1338.5</v>
      </c>
      <c r="D26" s="6">
        <f>'[1]fluorescence reading'!D301</f>
        <v>1762.125</v>
      </c>
      <c r="E26" s="6">
        <f>'[1]fluorescence reading'!E296</f>
        <v>4530.75</v>
      </c>
      <c r="G26" s="6">
        <f>'[1]fluorescence reading'!F296</f>
        <v>1286.25</v>
      </c>
      <c r="H26" s="6">
        <f>'[1]fluorescence reading'!F301</f>
        <v>1376</v>
      </c>
      <c r="I26" s="6">
        <f>'[1]fluorescence reading'!G301</f>
        <v>1816.875</v>
      </c>
      <c r="J26" s="6">
        <f>'[1]fluorescence reading'!H296</f>
        <v>4695</v>
      </c>
      <c r="L26" s="6">
        <f>'[1]fluorescence reading'!I296</f>
        <v>1297.25</v>
      </c>
      <c r="M26" s="6">
        <f>'[1]fluorescence reading'!I301</f>
        <v>1330.25</v>
      </c>
      <c r="N26" s="6">
        <f>'[1]fluorescence reading'!J301</f>
        <v>1864.375</v>
      </c>
      <c r="O26" s="6">
        <f>'[1]fluorescence reading'!K296</f>
        <v>4914.75</v>
      </c>
      <c r="Q26" s="6">
        <f>'[1]fluorescence reading'!L296</f>
        <v>1290</v>
      </c>
      <c r="R26" s="6">
        <f>'[1]fluorescence reading'!L301</f>
        <v>1323.75</v>
      </c>
      <c r="S26" s="6">
        <f>'[1]fluorescence reading'!M301</f>
        <v>1663.625</v>
      </c>
      <c r="T26" s="6">
        <f>'[1]fluorescence reading'!N296</f>
        <v>5031.75</v>
      </c>
    </row>
    <row r="27" spans="1:20" x14ac:dyDescent="0.25">
      <c r="A27" s="13">
        <v>25</v>
      </c>
      <c r="B27" s="6">
        <f>'[1]fluorescence reading'!C308</f>
        <v>1241.75</v>
      </c>
      <c r="C27" s="6">
        <f>'[1]fluorescence reading'!C313</f>
        <v>1332.25</v>
      </c>
      <c r="D27" s="6">
        <f>'[1]fluorescence reading'!D313</f>
        <v>1758.125</v>
      </c>
      <c r="E27" s="6">
        <f>'[1]fluorescence reading'!E308</f>
        <v>4520</v>
      </c>
      <c r="G27" s="6">
        <f>'[1]fluorescence reading'!F308</f>
        <v>1281</v>
      </c>
      <c r="H27" s="6">
        <f>'[1]fluorescence reading'!F313</f>
        <v>1345</v>
      </c>
      <c r="I27" s="6">
        <f>'[1]fluorescence reading'!G313</f>
        <v>1810.875</v>
      </c>
      <c r="J27" s="6">
        <f>'[1]fluorescence reading'!H308</f>
        <v>4670.75</v>
      </c>
      <c r="L27" s="6">
        <f>'[1]fluorescence reading'!I308</f>
        <v>1294.75</v>
      </c>
      <c r="M27" s="6">
        <f>'[1]fluorescence reading'!I313</f>
        <v>1328.75</v>
      </c>
      <c r="N27" s="6">
        <f>'[1]fluorescence reading'!J313</f>
        <v>1862.875</v>
      </c>
      <c r="O27" s="6">
        <f>'[1]fluorescence reading'!K308</f>
        <v>4927</v>
      </c>
      <c r="Q27" s="6">
        <f>'[1]fluorescence reading'!L308</f>
        <v>1294.75</v>
      </c>
      <c r="R27" s="6">
        <f>'[1]fluorescence reading'!L313</f>
        <v>1309.75</v>
      </c>
      <c r="S27" s="6">
        <f>'[1]fluorescence reading'!M313</f>
        <v>1654.75</v>
      </c>
      <c r="T27" s="6">
        <f>'[1]fluorescence reading'!N308</f>
        <v>5043.5</v>
      </c>
    </row>
    <row r="28" spans="1:20" x14ac:dyDescent="0.25">
      <c r="A28" s="13">
        <v>26</v>
      </c>
      <c r="B28" s="6">
        <f>'[1]fluorescence reading'!C320</f>
        <v>1253</v>
      </c>
      <c r="C28" s="6">
        <f>'[1]fluorescence reading'!C325</f>
        <v>1337</v>
      </c>
      <c r="D28" s="6">
        <f>'[1]fluorescence reading'!D325</f>
        <v>1756.25</v>
      </c>
      <c r="E28" s="6">
        <f>'[1]fluorescence reading'!E320</f>
        <v>4540.75</v>
      </c>
      <c r="G28" s="6">
        <f>'[1]fluorescence reading'!F320</f>
        <v>1281</v>
      </c>
      <c r="H28" s="6">
        <f>'[1]fluorescence reading'!F325</f>
        <v>1365.75</v>
      </c>
      <c r="I28" s="6">
        <f>'[1]fluorescence reading'!G325</f>
        <v>1807</v>
      </c>
      <c r="J28" s="6">
        <f>'[1]fluorescence reading'!H320</f>
        <v>4693.25</v>
      </c>
      <c r="L28" s="6">
        <f>'[1]fluorescence reading'!I320</f>
        <v>1295.25</v>
      </c>
      <c r="M28" s="6">
        <f>'[1]fluorescence reading'!I325</f>
        <v>1351</v>
      </c>
      <c r="N28" s="6">
        <f>'[1]fluorescence reading'!J325</f>
        <v>1844.75</v>
      </c>
      <c r="O28" s="6">
        <f>'[1]fluorescence reading'!K320</f>
        <v>4916</v>
      </c>
      <c r="Q28" s="6">
        <f>'[1]fluorescence reading'!L320</f>
        <v>1282</v>
      </c>
      <c r="R28" s="6">
        <f>'[1]fluorescence reading'!L325</f>
        <v>1311</v>
      </c>
      <c r="S28" s="6">
        <f>'[1]fluorescence reading'!M325</f>
        <v>1658.5</v>
      </c>
      <c r="T28" s="6">
        <f>'[1]fluorescence reading'!N320</f>
        <v>5071</v>
      </c>
    </row>
    <row r="29" spans="1:20" x14ac:dyDescent="0.25">
      <c r="A29" s="13">
        <v>27</v>
      </c>
      <c r="B29" s="6">
        <f>'[1]fluorescence reading'!C332</f>
        <v>1258</v>
      </c>
      <c r="C29" s="6">
        <f>'[1]fluorescence reading'!C337</f>
        <v>1338.75</v>
      </c>
      <c r="D29" s="6">
        <f>'[1]fluorescence reading'!D337</f>
        <v>1754.625</v>
      </c>
      <c r="E29" s="6">
        <f>'[1]fluorescence reading'!E332</f>
        <v>4502</v>
      </c>
      <c r="G29" s="6">
        <f>'[1]fluorescence reading'!F332</f>
        <v>1279</v>
      </c>
      <c r="H29" s="6">
        <f>'[1]fluorescence reading'!F337</f>
        <v>1365.5</v>
      </c>
      <c r="I29" s="6">
        <f>'[1]fluorescence reading'!G337</f>
        <v>1814.5</v>
      </c>
      <c r="J29" s="6">
        <f>'[1]fluorescence reading'!H332</f>
        <v>4708.5</v>
      </c>
      <c r="L29" s="6">
        <f>'[1]fluorescence reading'!I332</f>
        <v>1290</v>
      </c>
      <c r="M29" s="6">
        <f>'[1]fluorescence reading'!I337</f>
        <v>1345.25</v>
      </c>
      <c r="N29" s="6">
        <f>'[1]fluorescence reading'!J337</f>
        <v>1857.25</v>
      </c>
      <c r="O29" s="6">
        <f>'[1]fluorescence reading'!K332</f>
        <v>4937.5</v>
      </c>
      <c r="Q29" s="6">
        <f>'[1]fluorescence reading'!L332</f>
        <v>1286.75</v>
      </c>
      <c r="R29" s="6">
        <f>'[1]fluorescence reading'!L337</f>
        <v>1313.5</v>
      </c>
      <c r="S29" s="6">
        <f>'[1]fluorescence reading'!M337</f>
        <v>1644.375</v>
      </c>
      <c r="T29" s="6">
        <f>'[1]fluorescence reading'!N332</f>
        <v>5077.75</v>
      </c>
    </row>
    <row r="30" spans="1:20" x14ac:dyDescent="0.25">
      <c r="A30" s="13">
        <v>28</v>
      </c>
      <c r="B30" s="6">
        <f>'[1]fluorescence reading'!C344</f>
        <v>1243.25</v>
      </c>
      <c r="C30" s="6">
        <f>'[1]fluorescence reading'!C349</f>
        <v>1325</v>
      </c>
      <c r="D30" s="6">
        <f>'[1]fluorescence reading'!D349</f>
        <v>1760.125</v>
      </c>
      <c r="E30" s="6">
        <f>'[1]fluorescence reading'!E344</f>
        <v>4519.75</v>
      </c>
      <c r="G30" s="6">
        <f>'[1]fluorescence reading'!F344</f>
        <v>1277.75</v>
      </c>
      <c r="H30" s="6">
        <f>'[1]fluorescence reading'!F349</f>
        <v>1347.75</v>
      </c>
      <c r="I30" s="6">
        <f>'[1]fluorescence reading'!G349</f>
        <v>1800.75</v>
      </c>
      <c r="J30" s="6">
        <f>'[1]fluorescence reading'!H344</f>
        <v>4700.75</v>
      </c>
      <c r="L30" s="6">
        <f>'[1]fluorescence reading'!I344</f>
        <v>1295</v>
      </c>
      <c r="M30" s="6">
        <f>'[1]fluorescence reading'!I349</f>
        <v>1331</v>
      </c>
      <c r="N30" s="6">
        <f>'[1]fluorescence reading'!J349</f>
        <v>1838.25</v>
      </c>
      <c r="O30" s="6">
        <f>'[1]fluorescence reading'!K344</f>
        <v>4934.5</v>
      </c>
      <c r="Q30" s="6">
        <f>'[1]fluorescence reading'!L344</f>
        <v>1291.25</v>
      </c>
      <c r="R30" s="6">
        <f>'[1]fluorescence reading'!L349</f>
        <v>1316.75</v>
      </c>
      <c r="S30" s="6">
        <f>'[1]fluorescence reading'!M349</f>
        <v>1648</v>
      </c>
      <c r="T30" s="6">
        <f>'[1]fluorescence reading'!N344</f>
        <v>5078.75</v>
      </c>
    </row>
    <row r="31" spans="1:20" x14ac:dyDescent="0.25">
      <c r="A31" s="13">
        <v>29</v>
      </c>
      <c r="B31" s="6">
        <f>'[1]fluorescence reading'!C356</f>
        <v>1240.25</v>
      </c>
      <c r="C31" s="6">
        <f>'[1]fluorescence reading'!C361</f>
        <v>1327</v>
      </c>
      <c r="D31" s="6">
        <f>'[1]fluorescence reading'!D361</f>
        <v>1747.875</v>
      </c>
      <c r="E31" s="6">
        <f>'[1]fluorescence reading'!E356</f>
        <v>4492.25</v>
      </c>
      <c r="G31" s="6">
        <f>'[1]fluorescence reading'!F356</f>
        <v>1271.75</v>
      </c>
      <c r="H31" s="6">
        <f>'[1]fluorescence reading'!F361</f>
        <v>1335.75</v>
      </c>
      <c r="I31" s="6">
        <f>'[1]fluorescence reading'!G361</f>
        <v>1783.25</v>
      </c>
      <c r="J31" s="6">
        <f>'[1]fluorescence reading'!H356</f>
        <v>4700.75</v>
      </c>
      <c r="L31" s="6">
        <f>'[1]fluorescence reading'!I356</f>
        <v>1281.75</v>
      </c>
      <c r="M31" s="6">
        <f>'[1]fluorescence reading'!I361</f>
        <v>1327.5</v>
      </c>
      <c r="N31" s="6">
        <f>'[1]fluorescence reading'!J361</f>
        <v>1845.125</v>
      </c>
      <c r="O31" s="6">
        <f>'[1]fluorescence reading'!K356</f>
        <v>4925</v>
      </c>
      <c r="Q31" s="6">
        <f>'[1]fluorescence reading'!L356</f>
        <v>1278.75</v>
      </c>
      <c r="R31" s="6">
        <f>'[1]fluorescence reading'!L361</f>
        <v>1310.25</v>
      </c>
      <c r="S31" s="6">
        <f>'[1]fluorescence reading'!M361</f>
        <v>1644.125</v>
      </c>
      <c r="T31" s="6">
        <f>'[1]fluorescence reading'!N356</f>
        <v>5068.25</v>
      </c>
    </row>
    <row r="32" spans="1:20" x14ac:dyDescent="0.25">
      <c r="A32" s="13">
        <v>30</v>
      </c>
      <c r="B32" s="6">
        <f>'[1]fluorescence reading'!C368</f>
        <v>1229.5</v>
      </c>
      <c r="C32" s="6">
        <f>'[1]fluorescence reading'!C373</f>
        <v>1316.75</v>
      </c>
      <c r="D32" s="6">
        <f>'[1]fluorescence reading'!D373</f>
        <v>1749</v>
      </c>
      <c r="E32" s="6">
        <f>'[1]fluorescence reading'!E368</f>
        <v>4525.25</v>
      </c>
      <c r="G32" s="6">
        <f>'[1]fluorescence reading'!F368</f>
        <v>1264</v>
      </c>
      <c r="H32" s="6">
        <f>'[1]fluorescence reading'!F373</f>
        <v>1346.25</v>
      </c>
      <c r="I32" s="6">
        <f>'[1]fluorescence reading'!G373</f>
        <v>1795.625</v>
      </c>
      <c r="J32" s="6">
        <f>'[1]fluorescence reading'!H368</f>
        <v>4657</v>
      </c>
      <c r="L32" s="6">
        <f>'[1]fluorescence reading'!I368</f>
        <v>1285.25</v>
      </c>
      <c r="M32" s="6">
        <f>'[1]fluorescence reading'!I373</f>
        <v>1324.5</v>
      </c>
      <c r="N32" s="6">
        <f>'[1]fluorescence reading'!J373</f>
        <v>1854.75</v>
      </c>
      <c r="O32" s="6">
        <f>'[1]fluorescence reading'!K368</f>
        <v>4905.25</v>
      </c>
      <c r="Q32" s="6">
        <f>'[1]fluorescence reading'!L368</f>
        <v>1282.5</v>
      </c>
      <c r="R32" s="6">
        <f>'[1]fluorescence reading'!L373</f>
        <v>1309.5</v>
      </c>
      <c r="S32" s="6">
        <f>'[1]fluorescence reading'!M373</f>
        <v>1644.375</v>
      </c>
      <c r="T32" s="6">
        <f>'[1]fluorescence reading'!N368</f>
        <v>5093</v>
      </c>
    </row>
    <row r="33" spans="1:22" x14ac:dyDescent="0.25">
      <c r="A33" s="13">
        <v>31</v>
      </c>
      <c r="B33" s="6">
        <f>'[1]fluorescence reading'!C380</f>
        <v>1226.5</v>
      </c>
      <c r="C33" s="6">
        <f>'[1]fluorescence reading'!C385</f>
        <v>1328.5</v>
      </c>
      <c r="D33" s="6">
        <f>'[1]fluorescence reading'!D385</f>
        <v>1757.25</v>
      </c>
      <c r="E33" s="6">
        <f>'[1]fluorescence reading'!E380</f>
        <v>4497.25</v>
      </c>
      <c r="G33" s="6">
        <f>'[1]fluorescence reading'!F380</f>
        <v>1262.75</v>
      </c>
      <c r="H33" s="6">
        <f>'[1]fluorescence reading'!F385</f>
        <v>1340</v>
      </c>
      <c r="I33" s="6">
        <f>'[1]fluorescence reading'!G385</f>
        <v>1794.625</v>
      </c>
      <c r="J33" s="6">
        <f>'[1]fluorescence reading'!H380</f>
        <v>4699</v>
      </c>
      <c r="L33" s="6">
        <f>'[1]fluorescence reading'!I380</f>
        <v>1281.25</v>
      </c>
      <c r="M33" s="6">
        <f>'[1]fluorescence reading'!I385</f>
        <v>1327</v>
      </c>
      <c r="N33" s="6">
        <f>'[1]fluorescence reading'!J385</f>
        <v>1847.25</v>
      </c>
      <c r="O33" s="6">
        <f>'[1]fluorescence reading'!K380</f>
        <v>4920.25</v>
      </c>
      <c r="Q33" s="6">
        <f>'[1]fluorescence reading'!L380</f>
        <v>1286.5</v>
      </c>
      <c r="R33" s="6">
        <f>'[1]fluorescence reading'!L385</f>
        <v>1306</v>
      </c>
      <c r="S33" s="6">
        <f>'[1]fluorescence reading'!M385</f>
        <v>1645</v>
      </c>
      <c r="T33" s="6">
        <f>'[1]fluorescence reading'!N380</f>
        <v>5070.5</v>
      </c>
    </row>
    <row r="34" spans="1:22" x14ac:dyDescent="0.25">
      <c r="A34" s="13">
        <v>32</v>
      </c>
      <c r="B34" s="6">
        <f>'[1]fluorescence reading'!C392</f>
        <v>1225.75</v>
      </c>
      <c r="C34" s="6">
        <f>'[1]fluorescence reading'!C397</f>
        <v>1304.5</v>
      </c>
      <c r="D34" s="6">
        <f>'[1]fluorescence reading'!D397</f>
        <v>1747</v>
      </c>
      <c r="E34" s="6">
        <f>'[1]fluorescence reading'!E392</f>
        <v>4516.5</v>
      </c>
      <c r="G34" s="6">
        <f>'[1]fluorescence reading'!F392</f>
        <v>1263.5</v>
      </c>
      <c r="H34" s="6">
        <f>'[1]fluorescence reading'!F397</f>
        <v>1344.25</v>
      </c>
      <c r="I34" s="6">
        <f>'[1]fluorescence reading'!G397</f>
        <v>1790.625</v>
      </c>
      <c r="J34" s="6">
        <f>'[1]fluorescence reading'!H392</f>
        <v>4650</v>
      </c>
      <c r="L34" s="6">
        <f>'[1]fluorescence reading'!I392</f>
        <v>1284.25</v>
      </c>
      <c r="M34" s="6">
        <f>'[1]fluorescence reading'!I397</f>
        <v>1327.25</v>
      </c>
      <c r="N34" s="6">
        <f>'[1]fluorescence reading'!J397</f>
        <v>1821</v>
      </c>
      <c r="O34" s="6">
        <f>'[1]fluorescence reading'!K392</f>
        <v>4939.25</v>
      </c>
      <c r="Q34" s="6">
        <f>'[1]fluorescence reading'!L392</f>
        <v>1286.25</v>
      </c>
      <c r="R34" s="6">
        <f>'[1]fluorescence reading'!L397</f>
        <v>1300.5</v>
      </c>
      <c r="S34" s="6">
        <f>'[1]fluorescence reading'!M397</f>
        <v>1645.375</v>
      </c>
      <c r="T34" s="6">
        <f>'[1]fluorescence reading'!N392</f>
        <v>5083.5</v>
      </c>
    </row>
    <row r="35" spans="1:22" x14ac:dyDescent="0.25">
      <c r="A35" s="13">
        <v>33</v>
      </c>
      <c r="B35" s="6">
        <f>'[1]fluorescence reading'!C404</f>
        <v>1231</v>
      </c>
      <c r="C35" s="6">
        <f>'[1]fluorescence reading'!C409</f>
        <v>1312.5</v>
      </c>
      <c r="D35" s="6">
        <f>'[1]fluorescence reading'!D409</f>
        <v>1742.625</v>
      </c>
      <c r="E35" s="6">
        <f>'[1]fluorescence reading'!E404</f>
        <v>4506</v>
      </c>
      <c r="G35" s="6">
        <f>'[1]fluorescence reading'!F404</f>
        <v>1265</v>
      </c>
      <c r="H35" s="6">
        <f>'[1]fluorescence reading'!F409</f>
        <v>1344.5</v>
      </c>
      <c r="I35" s="6">
        <f>'[1]fluorescence reading'!G409</f>
        <v>1780.375</v>
      </c>
      <c r="J35" s="6">
        <f>'[1]fluorescence reading'!H404</f>
        <v>4667.5</v>
      </c>
      <c r="L35" s="6">
        <f>'[1]fluorescence reading'!I404</f>
        <v>1273.75</v>
      </c>
      <c r="M35" s="6">
        <f>'[1]fluorescence reading'!I409</f>
        <v>1315.25</v>
      </c>
      <c r="N35" s="6">
        <f>'[1]fluorescence reading'!J409</f>
        <v>1834.375</v>
      </c>
      <c r="O35" s="6">
        <f>'[1]fluorescence reading'!K404</f>
        <v>4921</v>
      </c>
      <c r="Q35" s="6">
        <f>'[1]fluorescence reading'!L404</f>
        <v>1257.75</v>
      </c>
      <c r="R35" s="6">
        <f>'[1]fluorescence reading'!L409</f>
        <v>1294.25</v>
      </c>
      <c r="S35" s="6">
        <f>'[1]fluorescence reading'!M409</f>
        <v>1637.25</v>
      </c>
      <c r="T35" s="6">
        <f>'[1]fluorescence reading'!N404</f>
        <v>5085.75</v>
      </c>
    </row>
    <row r="36" spans="1:22" x14ac:dyDescent="0.25">
      <c r="A36" s="13">
        <v>34</v>
      </c>
      <c r="B36" s="6">
        <f>'[1]fluorescence reading'!C416</f>
        <v>1220.25</v>
      </c>
      <c r="C36" s="6">
        <f>'[1]fluorescence reading'!C421</f>
        <v>1310.25</v>
      </c>
      <c r="D36" s="6">
        <f>'[1]fluorescence reading'!D421</f>
        <v>1749</v>
      </c>
      <c r="E36" s="6">
        <f>'[1]fluorescence reading'!E416</f>
        <v>4549</v>
      </c>
      <c r="G36" s="6">
        <f>'[1]fluorescence reading'!F416</f>
        <v>1269.5</v>
      </c>
      <c r="H36" s="6">
        <f>'[1]fluorescence reading'!F421</f>
        <v>1334.5</v>
      </c>
      <c r="I36" s="6">
        <f>'[1]fluorescence reading'!G421</f>
        <v>1790.375</v>
      </c>
      <c r="J36" s="6">
        <f>'[1]fluorescence reading'!H416</f>
        <v>4663</v>
      </c>
      <c r="L36" s="6">
        <f>'[1]fluorescence reading'!I416</f>
        <v>1276.25</v>
      </c>
      <c r="M36" s="6">
        <f>'[1]fluorescence reading'!I421</f>
        <v>1314</v>
      </c>
      <c r="N36" s="6">
        <f>'[1]fluorescence reading'!J421</f>
        <v>1817.75</v>
      </c>
      <c r="O36" s="6">
        <f>'[1]fluorescence reading'!K416</f>
        <v>4906.5</v>
      </c>
      <c r="Q36" s="6">
        <f>'[1]fluorescence reading'!L416</f>
        <v>1271</v>
      </c>
      <c r="R36" s="6">
        <f>'[1]fluorescence reading'!L421</f>
        <v>1300.5</v>
      </c>
      <c r="S36" s="6">
        <f>'[1]fluorescence reading'!M421</f>
        <v>1656.5</v>
      </c>
      <c r="T36" s="6">
        <f>'[1]fluorescence reading'!N416</f>
        <v>5076</v>
      </c>
    </row>
    <row r="37" spans="1:22" x14ac:dyDescent="0.25">
      <c r="A37" s="13">
        <v>35</v>
      </c>
      <c r="B37" s="6">
        <f>'[1]fluorescence reading'!C428</f>
        <v>1216.75</v>
      </c>
      <c r="C37" s="6">
        <f>'[1]fluorescence reading'!C433</f>
        <v>1306.5</v>
      </c>
      <c r="D37" s="6">
        <f>'[1]fluorescence reading'!D433</f>
        <v>1741.5</v>
      </c>
      <c r="E37" s="6">
        <f>'[1]fluorescence reading'!E428</f>
        <v>4480</v>
      </c>
      <c r="G37" s="6">
        <f>'[1]fluorescence reading'!F428</f>
        <v>1263.5</v>
      </c>
      <c r="H37" s="6">
        <f>'[1]fluorescence reading'!F433</f>
        <v>1337.75</v>
      </c>
      <c r="I37" s="6">
        <f>'[1]fluorescence reading'!G433</f>
        <v>1789.625</v>
      </c>
      <c r="J37" s="6">
        <f>'[1]fluorescence reading'!H428</f>
        <v>4668.5</v>
      </c>
      <c r="L37" s="6">
        <f>'[1]fluorescence reading'!I428</f>
        <v>1280</v>
      </c>
      <c r="M37" s="6">
        <f>'[1]fluorescence reading'!I433</f>
        <v>1318</v>
      </c>
      <c r="N37" s="6">
        <f>'[1]fluorescence reading'!J433</f>
        <v>1830.125</v>
      </c>
      <c r="O37" s="6">
        <f>'[1]fluorescence reading'!K428</f>
        <v>4928</v>
      </c>
      <c r="Q37" s="6">
        <f>'[1]fluorescence reading'!L428</f>
        <v>1259.5</v>
      </c>
      <c r="R37" s="6">
        <f>'[1]fluorescence reading'!L433</f>
        <v>1301.75</v>
      </c>
      <c r="S37" s="6">
        <f>'[1]fluorescence reading'!M433</f>
        <v>1651</v>
      </c>
      <c r="T37" s="6">
        <f>'[1]fluorescence reading'!N428</f>
        <v>5089.5</v>
      </c>
    </row>
    <row r="38" spans="1:22" x14ac:dyDescent="0.25">
      <c r="A38" s="13">
        <v>36</v>
      </c>
      <c r="B38" s="6">
        <f>'[1]fluorescence reading'!C440</f>
        <v>1221.5</v>
      </c>
      <c r="C38" s="6">
        <f>'[1]fluorescence reading'!C445</f>
        <v>1306.25</v>
      </c>
      <c r="D38" s="6">
        <f>'[1]fluorescence reading'!D445</f>
        <v>1741.75</v>
      </c>
      <c r="E38" s="6">
        <f>'[1]fluorescence reading'!E440</f>
        <v>4503.5</v>
      </c>
      <c r="G38" s="6">
        <f>'[1]fluorescence reading'!F440</f>
        <v>1275.25</v>
      </c>
      <c r="H38" s="6">
        <f>'[1]fluorescence reading'!F445</f>
        <v>1341</v>
      </c>
      <c r="I38" s="6">
        <f>'[1]fluorescence reading'!G445</f>
        <v>1774.25</v>
      </c>
      <c r="J38" s="6">
        <f>'[1]fluorescence reading'!H440</f>
        <v>4660</v>
      </c>
      <c r="L38" s="6">
        <f>'[1]fluorescence reading'!I440</f>
        <v>1280.25</v>
      </c>
      <c r="M38" s="6">
        <f>'[1]fluorescence reading'!I445</f>
        <v>1314.25</v>
      </c>
      <c r="N38" s="6">
        <f>'[1]fluorescence reading'!J445</f>
        <v>1822.5</v>
      </c>
      <c r="O38" s="6">
        <f>'[1]fluorescence reading'!K440</f>
        <v>4942.5</v>
      </c>
      <c r="Q38" s="6">
        <f>'[1]fluorescence reading'!L440</f>
        <v>1260.75</v>
      </c>
      <c r="R38" s="6">
        <f>'[1]fluorescence reading'!L445</f>
        <v>1284.75</v>
      </c>
      <c r="S38" s="6">
        <f>'[1]fluorescence reading'!M445</f>
        <v>1630.375</v>
      </c>
      <c r="T38" s="6">
        <f>'[1]fluorescence reading'!N440</f>
        <v>5083.25</v>
      </c>
    </row>
    <row r="39" spans="1:22" x14ac:dyDescent="0.25">
      <c r="A39" s="13" t="s">
        <v>34</v>
      </c>
      <c r="B39" s="29">
        <f>(B3/2+SUM(B4:B37)+B38/2)*5</f>
        <v>223639.375</v>
      </c>
      <c r="C39" s="29">
        <f t="shared" ref="C39:T39" si="0">(C3/2+SUM(C4:C37)+C38/2)*5</f>
        <v>238050.625</v>
      </c>
      <c r="D39" s="29">
        <f t="shared" si="0"/>
        <v>312760.3125</v>
      </c>
      <c r="E39" s="29">
        <f t="shared" si="0"/>
        <v>711688.125</v>
      </c>
      <c r="F39" s="27"/>
      <c r="G39" s="29">
        <f t="shared" si="0"/>
        <v>228585.625</v>
      </c>
      <c r="H39" s="29">
        <f t="shared" si="0"/>
        <v>241709.375</v>
      </c>
      <c r="I39" s="29">
        <f t="shared" si="0"/>
        <v>320326.5625</v>
      </c>
      <c r="J39" s="29">
        <f t="shared" si="0"/>
        <v>737790</v>
      </c>
      <c r="K39" s="27"/>
      <c r="L39" s="29">
        <f t="shared" si="0"/>
        <v>230810.625</v>
      </c>
      <c r="M39" s="29">
        <f t="shared" si="0"/>
        <v>238856.25</v>
      </c>
      <c r="N39" s="29">
        <f t="shared" si="0"/>
        <v>327205.625</v>
      </c>
      <c r="O39" s="29">
        <f t="shared" si="0"/>
        <v>774594.375</v>
      </c>
      <c r="P39" s="27"/>
      <c r="Q39" s="29">
        <f t="shared" si="0"/>
        <v>229251.875</v>
      </c>
      <c r="R39" s="29">
        <f t="shared" si="0"/>
        <v>233836.875</v>
      </c>
      <c r="S39" s="29">
        <f t="shared" si="0"/>
        <v>290678.75</v>
      </c>
      <c r="T39" s="29">
        <f t="shared" si="0"/>
        <v>790093.125</v>
      </c>
      <c r="U39" s="27"/>
      <c r="V39" s="27"/>
    </row>
    <row r="40" spans="1:22" x14ac:dyDescent="0.25">
      <c r="B40" s="30"/>
      <c r="D40" s="30"/>
      <c r="F40" s="30"/>
      <c r="G40" s="30"/>
    </row>
    <row r="41" spans="1:22" x14ac:dyDescent="0.25">
      <c r="B41" s="30"/>
      <c r="D41" s="30"/>
      <c r="F41" s="30"/>
      <c r="G41" s="30"/>
    </row>
    <row r="43" spans="1:22" x14ac:dyDescent="0.25">
      <c r="C43" s="13" t="s">
        <v>0</v>
      </c>
      <c r="E43" s="13" t="s">
        <v>1</v>
      </c>
      <c r="G43" s="13" t="s">
        <v>2</v>
      </c>
      <c r="I43" s="13" t="s">
        <v>14</v>
      </c>
    </row>
    <row r="44" spans="1:22" x14ac:dyDescent="0.25">
      <c r="C44" s="13" t="s">
        <v>34</v>
      </c>
      <c r="E44" s="13" t="s">
        <v>34</v>
      </c>
      <c r="G44" s="13" t="s">
        <v>34</v>
      </c>
      <c r="I44" s="13" t="s">
        <v>34</v>
      </c>
    </row>
    <row r="45" spans="1:22" ht="15.75" x14ac:dyDescent="0.25">
      <c r="A45" s="31" t="s">
        <v>35</v>
      </c>
      <c r="C45" s="6">
        <v>238050.625</v>
      </c>
      <c r="D45" s="6">
        <v>1</v>
      </c>
      <c r="E45" s="6">
        <v>241709.375</v>
      </c>
      <c r="F45" s="6">
        <v>1</v>
      </c>
      <c r="G45" s="6">
        <v>238856.25</v>
      </c>
      <c r="H45" s="6">
        <v>1</v>
      </c>
      <c r="I45" s="6">
        <v>233836.875</v>
      </c>
      <c r="J45" s="6">
        <v>1</v>
      </c>
    </row>
    <row r="46" spans="1:22" ht="15.75" x14ac:dyDescent="0.25">
      <c r="A46" s="32" t="s">
        <v>36</v>
      </c>
      <c r="C46" s="6">
        <v>312760.3125</v>
      </c>
      <c r="D46" s="6">
        <f>C46/C45</f>
        <v>1.3138394931750337</v>
      </c>
      <c r="E46" s="6">
        <v>320326.5625</v>
      </c>
      <c r="F46" s="6">
        <f>E46/E45</f>
        <v>1.3252550195870558</v>
      </c>
      <c r="G46" s="6">
        <v>327205.625</v>
      </c>
      <c r="H46" s="6">
        <f>G46/G45</f>
        <v>1.3698851296543424</v>
      </c>
      <c r="I46" s="6">
        <v>290678.75</v>
      </c>
      <c r="J46" s="6">
        <f>I46/I45</f>
        <v>1.2430834529412866</v>
      </c>
    </row>
    <row r="47" spans="1:22" ht="17.25" x14ac:dyDescent="0.3">
      <c r="A47" s="31" t="s">
        <v>39</v>
      </c>
      <c r="C47" s="6">
        <v>711688.125</v>
      </c>
      <c r="D47" s="6">
        <f>C47/C45</f>
        <v>2.9896503107269723</v>
      </c>
      <c r="E47" s="6">
        <v>737790</v>
      </c>
      <c r="F47" s="6">
        <f>E47/E45</f>
        <v>3.0523847078749013</v>
      </c>
      <c r="G47" s="6">
        <v>774594.375</v>
      </c>
      <c r="H47" s="6">
        <f>G47/G45</f>
        <v>3.2429311562917027</v>
      </c>
      <c r="I47" s="6">
        <v>790093.125</v>
      </c>
      <c r="J47" s="6">
        <f>I47/I45</f>
        <v>3.378821774794929</v>
      </c>
    </row>
    <row r="49" spans="1:8" x14ac:dyDescent="0.25">
      <c r="C49" s="13" t="s">
        <v>0</v>
      </c>
      <c r="D49" s="13" t="s">
        <v>1</v>
      </c>
      <c r="E49" s="13" t="s">
        <v>2</v>
      </c>
      <c r="F49" s="13" t="s">
        <v>14</v>
      </c>
      <c r="G49" s="13" t="s">
        <v>11</v>
      </c>
      <c r="H49" s="13" t="s">
        <v>12</v>
      </c>
    </row>
    <row r="50" spans="1:8" ht="15.75" x14ac:dyDescent="0.25">
      <c r="A50" s="31" t="s">
        <v>35</v>
      </c>
      <c r="B50" s="31"/>
      <c r="C50" s="6">
        <v>1</v>
      </c>
      <c r="D50" s="6">
        <v>1</v>
      </c>
      <c r="E50" s="6">
        <v>1</v>
      </c>
      <c r="F50" s="6">
        <v>1</v>
      </c>
      <c r="G50" s="6">
        <f>AVERAGE(C50:F50)</f>
        <v>1</v>
      </c>
      <c r="H50" s="6">
        <f>STDEV(C50:F50)</f>
        <v>0</v>
      </c>
    </row>
    <row r="51" spans="1:8" ht="15.75" x14ac:dyDescent="0.25">
      <c r="A51" s="31" t="s">
        <v>37</v>
      </c>
      <c r="B51" s="31"/>
      <c r="C51" s="6">
        <v>1.3138394931750337</v>
      </c>
      <c r="D51" s="6">
        <v>1.3252550195870558</v>
      </c>
      <c r="E51" s="6">
        <v>1.3698851296543424</v>
      </c>
      <c r="F51" s="6">
        <v>1.2430834529412866</v>
      </c>
      <c r="G51" s="6">
        <f>AVERAGE(C51:F51)</f>
        <v>1.3130157738394297</v>
      </c>
      <c r="H51" s="6">
        <f>STDEV(C51:F51)</f>
        <v>5.2520252560381037E-2</v>
      </c>
    </row>
    <row r="52" spans="1:8" ht="17.25" x14ac:dyDescent="0.3">
      <c r="A52" s="31" t="s">
        <v>39</v>
      </c>
      <c r="B52" s="31"/>
      <c r="C52" s="6">
        <v>2.9896503107269723</v>
      </c>
      <c r="D52" s="6">
        <v>3.0523847078749013</v>
      </c>
      <c r="E52" s="6">
        <v>3.2429311562917027</v>
      </c>
      <c r="F52" s="6">
        <v>3.378821774794929</v>
      </c>
      <c r="G52" s="6">
        <f>AVERAGE(C52:F52)</f>
        <v>3.1659469874221262</v>
      </c>
      <c r="H52" s="6">
        <f>STDEV(C52:F52)</f>
        <v>0.1781564358508865</v>
      </c>
    </row>
  </sheetData>
  <mergeCells count="4">
    <mergeCell ref="B1:E1"/>
    <mergeCell ref="G1:J1"/>
    <mergeCell ref="L1:O1"/>
    <mergeCell ref="Q1:T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excli2021-4487</vt:lpstr>
      <vt:lpstr>raw data Fig 1c,d</vt:lpstr>
      <vt:lpstr>fluorescence reading</vt:lpstr>
      <vt:lpstr>average of fluorescence reading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EXCLI J.</cp:lastModifiedBy>
  <dcterms:created xsi:type="dcterms:W3CDTF">2022-01-16T10:30:10Z</dcterms:created>
  <dcterms:modified xsi:type="dcterms:W3CDTF">2022-02-14T07:20:45Z</dcterms:modified>
</cp:coreProperties>
</file>